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tfsv.vpc.adm.kyoto-u.ac.jp\840学生課$\20奨学掛共通\syougakukin\menjo - LinkStation (Hd-hlan359)\02_システム関係(様式・しおり含む)\★様式（最新版）←ここで更新してください\③各種様式\現行制度\2023後期\"/>
    </mc:Choice>
  </mc:AlternateContent>
  <xr:revisionPtr revIDLastSave="0" documentId="8_{E071F8E0-5046-41A2-BF7A-C04D1F6BC198}" xr6:coauthVersionLast="36" xr6:coauthVersionMax="36" xr10:uidLastSave="{00000000-0000-0000-0000-000000000000}"/>
  <workbookProtection workbookAlgorithmName="SHA-512" workbookHashValue="WaxQoSGmzAbw4H1QuVIIk0mMIdp4RECUBnd/GvAGbIyp6AJ7mloHrCtNsYXNBd59SJcHR3BsXcjIJU2LkZATsg==" workbookSaltValue="Kc+Xaxu2eqWytVXsWbEdzQ==" workbookSpinCount="100000" lockStructure="1"/>
  <bookViews>
    <workbookView xWindow="0" yWindow="0" windowWidth="28800" windowHeight="13815" xr2:uid="{BFD3AA15-A34D-4FE2-A46D-86A81FA1A66E}"/>
  </bookViews>
  <sheets>
    <sheet name="Sheet1" sheetId="1" r:id="rId1"/>
    <sheet name="職員作業用" sheetId="3" r:id="rId2"/>
  </sheets>
  <definedNames>
    <definedName name="_Hlk91076714" localSheetId="0">Sheet1!$E$139</definedName>
    <definedName name="_xlnm.Print_Area" localSheetId="0">Sheet1!$A$1:$R$75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3" l="1"/>
  <c r="T29" i="1" l="1"/>
  <c r="V2" i="3" s="1"/>
  <c r="S29" i="1"/>
  <c r="N2" i="3" s="1"/>
  <c r="A45" i="1" l="1"/>
  <c r="T11" i="1"/>
  <c r="S11" i="1"/>
  <c r="S8" i="1" s="1"/>
  <c r="T8" i="1" l="1"/>
  <c r="O2" i="3" s="1"/>
  <c r="G2" i="3"/>
  <c r="S14" i="1"/>
  <c r="T25" i="1" l="1"/>
  <c r="U2" i="3" s="1"/>
  <c r="T18" i="1"/>
  <c r="M2" i="3" s="1"/>
  <c r="S25" i="1"/>
  <c r="T2" i="3" s="1"/>
  <c r="S18" i="1"/>
  <c r="L2" i="3" s="1"/>
  <c r="T23" i="1"/>
  <c r="S2" i="3" s="1"/>
  <c r="T16" i="1"/>
  <c r="K2" i="3" s="1"/>
  <c r="S23" i="1"/>
  <c r="R2" i="3" s="1"/>
  <c r="S16" i="1"/>
  <c r="J2" i="3" s="1"/>
  <c r="T21" i="1"/>
  <c r="Q2" i="3" s="1"/>
  <c r="T14" i="1"/>
  <c r="I2" i="3" s="1"/>
  <c r="S21" i="1"/>
  <c r="P2" i="3" s="1"/>
  <c r="H2" i="3"/>
  <c r="A50" i="1" l="1"/>
  <c r="Q39" i="1" l="1"/>
  <c r="O39" i="1"/>
  <c r="M39" i="1"/>
  <c r="A41" i="1"/>
  <c r="C41" i="1"/>
  <c r="F41" i="1"/>
  <c r="H41" i="1"/>
  <c r="J41" i="1"/>
  <c r="L41" i="1"/>
  <c r="E2" i="3" l="1"/>
  <c r="D2" i="3"/>
  <c r="C2" i="3"/>
  <c r="B2" i="3"/>
  <c r="A2" i="3"/>
</calcChain>
</file>

<file path=xl/sharedStrings.xml><?xml version="1.0" encoding="utf-8"?>
<sst xmlns="http://schemas.openxmlformats.org/spreadsheetml/2006/main" count="172" uniqueCount="90">
  <si>
    <t>〔様式１０－１①〕</t>
  </si>
  <si>
    <t>注１．前期は４月１日、後期は１０月１日現在の状況で記入すること。　</t>
  </si>
  <si>
    <t>〈病状について〉</t>
  </si>
  <si>
    <t xml:space="preserve">〈留学先(国 名)〉 　　　　　　　   　　        　　　   </t>
  </si>
  <si>
    <t xml:space="preserve">〈大学名(機関名)〉　 　　　　　　　　　　　　　　　　　　　    </t>
  </si>
  <si>
    <t>《研究題目》　　</t>
  </si>
  <si>
    <t>(進捗状況の概略)</t>
  </si>
  <si>
    <t>注２．特に慎重な審査を要する場合は、追加資料等を求めることがあります。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</si>
  <si>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</si>
  <si>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</si>
  <si>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</si>
  <si>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１．病気の場合　※診断書などで証明できるものに限ります。</t>
    <phoneticPr fontId="1"/>
  </si>
  <si>
    <t>２．留学の場合</t>
    <phoneticPr fontId="1"/>
  </si>
  <si>
    <r>
      <t xml:space="preserve">３．大学院の博士学位論文作成の場合 </t>
    </r>
    <r>
      <rPr>
        <b/>
        <sz val="9"/>
        <color theme="0"/>
        <rFont val="游ゴシック"/>
        <family val="3"/>
        <charset val="128"/>
        <scheme val="minor"/>
      </rPr>
      <t>※</t>
    </r>
    <r>
      <rPr>
        <b/>
        <sz val="9.5"/>
        <color theme="0"/>
        <rFont val="游ゴシック"/>
        <family val="3"/>
        <charset val="128"/>
        <scheme val="minor"/>
      </rPr>
      <t>修業年限超過の期間が１年を超える場合は免除の対象としません。</t>
    </r>
    <phoneticPr fontId="1"/>
  </si>
  <si>
    <t xml:space="preserve">〈留学種別〉 </t>
    <phoneticPr fontId="1"/>
  </si>
  <si>
    <t>〈病　　名〉</t>
    <phoneticPr fontId="1"/>
  </si>
  <si>
    <t>〈期　　間〉</t>
    <phoneticPr fontId="1"/>
  </si>
  <si>
    <t>月</t>
    <rPh sb="0" eb="1">
      <t>ガツ</t>
    </rPh>
    <phoneticPr fontId="1"/>
  </si>
  <si>
    <t>西暦</t>
    <rPh sb="0" eb="2">
      <t>セイレキ</t>
    </rPh>
    <phoneticPr fontId="1"/>
  </si>
  <si>
    <t>～  西暦</t>
    <rPh sb="3" eb="5">
      <t>セイレキ</t>
    </rPh>
    <phoneticPr fontId="1"/>
  </si>
  <si>
    <t>〈休学期間〉</t>
    <rPh sb="1" eb="3">
      <t>キュウガク</t>
    </rPh>
    <rPh sb="3" eb="4">
      <t>キ</t>
    </rPh>
    <phoneticPr fontId="1"/>
  </si>
  <si>
    <t>〈留学期間〉</t>
    <rPh sb="1" eb="5">
      <t>リュウガクキカン</t>
    </rPh>
    <phoneticPr fontId="1"/>
  </si>
  <si>
    <t>学生番号</t>
    <rPh sb="0" eb="4">
      <t>ガクセイバンゴウ</t>
    </rPh>
    <phoneticPr fontId="1"/>
  </si>
  <si>
    <t>氏名</t>
    <rPh sb="0" eb="2">
      <t>シメイ</t>
    </rPh>
    <phoneticPr fontId="1"/>
  </si>
  <si>
    <t>入学月</t>
    <rPh sb="0" eb="3">
      <t>ニュウガクツキ</t>
    </rPh>
    <phoneticPr fontId="1"/>
  </si>
  <si>
    <t>入学年</t>
    <rPh sb="0" eb="3">
      <t>ニュウガクネン</t>
    </rPh>
    <phoneticPr fontId="1"/>
  </si>
  <si>
    <t>課程</t>
    <rPh sb="0" eb="2">
      <t>カテイ</t>
    </rPh>
    <phoneticPr fontId="1"/>
  </si>
  <si>
    <t>所属学部・研究科</t>
    <rPh sb="0" eb="2">
      <t>ショゾク</t>
    </rPh>
    <rPh sb="2" eb="4">
      <t>ガクブ</t>
    </rPh>
    <rPh sb="5" eb="8">
      <t>ケンキュウカ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</si>
  <si>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</si>
  <si>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</si>
  <si>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★最短修業年限超過理由を選択してください。</t>
    <rPh sb="9" eb="11">
      <t>リユウ</t>
    </rPh>
    <rPh sb="12" eb="14">
      <t>センタク</t>
    </rPh>
    <phoneticPr fontId="1"/>
  </si>
  <si>
    <t>★二つ目の理由がある場合は選択してください。</t>
    <rPh sb="1" eb="2">
      <t>フタ</t>
    </rPh>
    <rPh sb="3" eb="4">
      <t>メ</t>
    </rPh>
    <rPh sb="5" eb="7">
      <t>リユウ</t>
    </rPh>
    <rPh sb="10" eb="12">
      <t>バアイ</t>
    </rPh>
    <rPh sb="13" eb="15">
      <t>センタク</t>
    </rPh>
    <phoneticPr fontId="1"/>
  </si>
  <si>
    <t>〈休学期間〉</t>
    <rPh sb="1" eb="3">
      <t>キュウガク</t>
    </rPh>
    <rPh sb="3" eb="5">
      <t>キカン</t>
    </rPh>
    <phoneticPr fontId="1"/>
  </si>
  <si>
    <t>学部・研究科</t>
    <rPh sb="0" eb="2">
      <t>ガクブ</t>
    </rPh>
    <rPh sb="3" eb="6">
      <t>ケンキュウカ</t>
    </rPh>
    <phoneticPr fontId="1"/>
  </si>
  <si>
    <t>事由2</t>
    <rPh sb="0" eb="2">
      <t>ジユウ</t>
    </rPh>
    <phoneticPr fontId="1"/>
  </si>
  <si>
    <t>事由1</t>
    <rPh sb="0" eb="2">
      <t>ジユウ</t>
    </rPh>
    <phoneticPr fontId="1"/>
  </si>
  <si>
    <t>休学期間開始</t>
    <rPh sb="0" eb="4">
      <t>キュウガクキカン</t>
    </rPh>
    <rPh sb="4" eb="6">
      <t>カイシ</t>
    </rPh>
    <phoneticPr fontId="1"/>
  </si>
  <si>
    <t>休学期間終了</t>
    <rPh sb="0" eb="6">
      <t>キュウガクキカンシュウリョウ</t>
    </rPh>
    <phoneticPr fontId="1"/>
  </si>
  <si>
    <t>事由詳細</t>
    <rPh sb="0" eb="4">
      <t>ジユウショウサイ</t>
    </rPh>
    <phoneticPr fontId="1"/>
  </si>
  <si>
    <t>〔様式１０－１②〕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</si>
  <si>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</si>
  <si>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</si>
  <si>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４．その他の場合</t>
    <rPh sb="4" eb="5">
      <t>タ</t>
    </rPh>
    <phoneticPr fontId="1"/>
  </si>
  <si>
    <t>②</t>
    <phoneticPr fontId="1"/>
  </si>
  <si>
    <t>〈期 間〉①</t>
    <rPh sb="1" eb="2">
      <t>キ</t>
    </rPh>
    <rPh sb="3" eb="4">
      <t>アイダ</t>
    </rPh>
    <phoneticPr fontId="1"/>
  </si>
  <si>
    <t>４－１.　事由を選択してください。</t>
    <rPh sb="5" eb="7">
      <t>ジユウ</t>
    </rPh>
    <rPh sb="8" eb="10">
      <t>センタク</t>
    </rPh>
    <phoneticPr fontId="1"/>
  </si>
  <si>
    <t>※1）インターンシップの場合は、①機関②期間③研究との関連④業務内容等も含めて必ず記入してください。</t>
  </si>
  <si>
    <t>※2）アルバイト（留学生は除く）の場合は、①経済的必要性②アルバイト状況（いつから週○時間勤務等）も含めて必ず記入してください。該当期間分の根拠書類（源泉徴収票や課税証明書、TA/RA/OAは総労働時間数がわかる書類）を様式10-1②にホッチキスで添付してください。</t>
    <phoneticPr fontId="1"/>
  </si>
  <si>
    <t>４－2.　詳細を入力してください。</t>
    <rPh sb="8" eb="10">
      <t>ニュウリョク</t>
    </rPh>
    <phoneticPr fontId="1"/>
  </si>
  <si>
    <t>４－３. 期間を入力してください。</t>
    <rPh sb="8" eb="10">
      <t>ニュウリョク</t>
    </rPh>
    <phoneticPr fontId="1"/>
  </si>
  <si>
    <t>年度</t>
    <rPh sb="0" eb="2">
      <t>ネンド</t>
    </rPh>
    <phoneticPr fontId="1"/>
  </si>
  <si>
    <t>在籍年数</t>
    <rPh sb="0" eb="4">
      <t>ザイセキネンスウ</t>
    </rPh>
    <phoneticPr fontId="1"/>
  </si>
  <si>
    <t>最短超過にかかわる理由</t>
    <rPh sb="0" eb="4">
      <t>サイタンチョウカ</t>
    </rPh>
    <rPh sb="9" eb="11">
      <t>リユウ</t>
    </rPh>
    <phoneticPr fontId="1"/>
  </si>
  <si>
    <t>1年目</t>
    <rPh sb="1" eb="3">
      <t>ネンメ</t>
    </rPh>
    <phoneticPr fontId="1"/>
  </si>
  <si>
    <t>2年目</t>
    <rPh sb="1" eb="3">
      <t>ネンメ</t>
    </rPh>
    <phoneticPr fontId="1"/>
  </si>
  <si>
    <t>3年目</t>
    <rPh sb="1" eb="3">
      <t>ネンメ</t>
    </rPh>
    <phoneticPr fontId="1"/>
  </si>
  <si>
    <t>4年目</t>
    <rPh sb="1" eb="3">
      <t>ネンメ</t>
    </rPh>
    <phoneticPr fontId="1"/>
  </si>
  <si>
    <t>5年目</t>
    <rPh sb="1" eb="3">
      <t>ネンメ</t>
    </rPh>
    <phoneticPr fontId="1"/>
  </si>
  <si>
    <t>6年目</t>
    <rPh sb="1" eb="3">
      <t>ネンメ</t>
    </rPh>
    <phoneticPr fontId="1"/>
  </si>
  <si>
    <t>7年目</t>
    <rPh sb="1" eb="3">
      <t>ネンメ</t>
    </rPh>
    <phoneticPr fontId="1"/>
  </si>
  <si>
    <t>8年目</t>
    <rPh sb="1" eb="3">
      <t>ネンメ</t>
    </rPh>
    <phoneticPr fontId="1"/>
  </si>
  <si>
    <t>　★その他の事由が２つある場合は選択してください。</t>
    <rPh sb="4" eb="5">
      <t>タ</t>
    </rPh>
    <rPh sb="6" eb="8">
      <t>ジユウ</t>
    </rPh>
    <rPh sb="13" eb="15">
      <t>バアイ</t>
    </rPh>
    <rPh sb="16" eb="18">
      <t>センタク</t>
    </rPh>
    <phoneticPr fontId="1"/>
  </si>
  <si>
    <r>
      <rPr>
        <sz val="8"/>
        <color theme="2" tint="-0.499984740745262"/>
        <rFont val="游ゴシック"/>
        <family val="3"/>
        <charset val="128"/>
        <scheme val="minor"/>
      </rPr>
      <t>(例)</t>
    </r>
    <r>
      <rPr>
        <sz val="11"/>
        <color theme="2" tint="-0.499984740745262"/>
        <rFont val="游ゴシック"/>
        <family val="3"/>
        <charset val="128"/>
        <scheme val="minor"/>
      </rPr>
      <t>2020</t>
    </r>
    <rPh sb="1" eb="2">
      <t>レイ</t>
    </rPh>
    <phoneticPr fontId="1"/>
  </si>
  <si>
    <t>アルバイト</t>
  </si>
  <si>
    <t>父が失業し仕送りが停止。10月より学資工面のためアルバイトを週30時間行った。</t>
    <phoneticPr fontId="1"/>
  </si>
  <si>
    <t>在学</t>
  </si>
  <si>
    <t>開始</t>
    <rPh sb="0" eb="2">
      <t>カイシ</t>
    </rPh>
    <phoneticPr fontId="1"/>
  </si>
  <si>
    <t>終了</t>
    <rPh sb="0" eb="2">
      <t>シュウリョウ</t>
    </rPh>
    <phoneticPr fontId="1"/>
  </si>
  <si>
    <t>該当期間①開始</t>
    <rPh sb="0" eb="4">
      <t>ガイトウキカン</t>
    </rPh>
    <rPh sb="5" eb="7">
      <t>カイシ</t>
    </rPh>
    <phoneticPr fontId="1"/>
  </si>
  <si>
    <t>該当期間①終了</t>
    <rPh sb="0" eb="4">
      <t>ガイトウキカン</t>
    </rPh>
    <rPh sb="5" eb="7">
      <t>シュウリョウ</t>
    </rPh>
    <phoneticPr fontId="1"/>
  </si>
  <si>
    <t>該当期間②開始</t>
    <rPh sb="0" eb="4">
      <t>ガイトウキカン</t>
    </rPh>
    <rPh sb="5" eb="7">
      <t>カイシ</t>
    </rPh>
    <phoneticPr fontId="1"/>
  </si>
  <si>
    <t>該当期間②終了</t>
    <rPh sb="0" eb="4">
      <t>ガイトウキカン</t>
    </rPh>
    <rPh sb="5" eb="7">
      <t>シュウリョウ</t>
    </rPh>
    <phoneticPr fontId="1"/>
  </si>
  <si>
    <t>休学開始</t>
    <rPh sb="0" eb="4">
      <t>キュウガクカイシ</t>
    </rPh>
    <phoneticPr fontId="1"/>
  </si>
  <si>
    <t>②開始</t>
    <rPh sb="1" eb="3">
      <t>カイシ</t>
    </rPh>
    <phoneticPr fontId="1"/>
  </si>
  <si>
    <t>②終了</t>
    <rPh sb="1" eb="3">
      <t>シュウリョウ</t>
    </rPh>
    <phoneticPr fontId="1"/>
  </si>
  <si>
    <t>休学終了</t>
    <rPh sb="0" eb="4">
      <t>キュウガクシュウリョウ</t>
    </rPh>
    <phoneticPr fontId="1"/>
  </si>
  <si>
    <t>2開始</t>
    <rPh sb="1" eb="3">
      <t>カイシ</t>
    </rPh>
    <phoneticPr fontId="1"/>
  </si>
  <si>
    <t>事由1</t>
    <rPh sb="0" eb="2">
      <t>ジユウ</t>
    </rPh>
    <phoneticPr fontId="1"/>
  </si>
  <si>
    <t>事由２</t>
    <rPh sb="0" eb="2">
      <t>ジユウ</t>
    </rPh>
    <phoneticPr fontId="1"/>
  </si>
  <si>
    <t>その他1</t>
    <rPh sb="2" eb="3">
      <t>タ</t>
    </rPh>
    <phoneticPr fontId="1"/>
  </si>
  <si>
    <t>その他2</t>
    <rPh sb="2" eb="3">
      <t>タ</t>
    </rPh>
    <phoneticPr fontId="1"/>
  </si>
  <si>
    <r>
      <rPr>
        <b/>
        <sz val="10"/>
        <color theme="1"/>
        <rFont val="HGPｺﾞｼｯｸE"/>
        <family val="3"/>
        <charset val="128"/>
      </rPr>
      <t>※医師の診断書等（病気期間の記載があるもの）の提出が必須</t>
    </r>
    <r>
      <rPr>
        <b/>
        <sz val="10"/>
        <color theme="1"/>
        <rFont val="游ゴシック"/>
        <family val="3"/>
        <charset val="128"/>
        <scheme val="minor"/>
      </rPr>
      <t>。様式10-1①にホッチキスで添付してください。</t>
    </r>
    <phoneticPr fontId="1"/>
  </si>
  <si>
    <t>※3）（免除の対象とならない事例）・就職活動を満足に行うことができなかったことに伴う就職待機　等　　　　（免除の対象となりうる事例）・海外でのフィールドワークを予定していたが、渡航することができなかった 　　　・入国制限により日本に入国することができなかったため、休学した　等</t>
    <phoneticPr fontId="1"/>
  </si>
  <si>
    <t>事由2詳細</t>
    <rPh sb="0" eb="2">
      <t>ジユウ</t>
    </rPh>
    <rPh sb="3" eb="5">
      <t>ショウサイ</t>
    </rPh>
    <phoneticPr fontId="1"/>
  </si>
  <si>
    <t>事由1詳細</t>
    <rPh sb="0" eb="2">
      <t>ジユウ</t>
    </rPh>
    <rPh sb="3" eb="5">
      <t>ショウサイ</t>
    </rPh>
    <phoneticPr fontId="1"/>
  </si>
  <si>
    <t>★背景が黄緑色のところは必須項目です。</t>
    <rPh sb="1" eb="3">
      <t>ハイケイ</t>
    </rPh>
    <rPh sb="4" eb="5">
      <t>キ</t>
    </rPh>
    <rPh sb="5" eb="6">
      <t>ミドリ</t>
    </rPh>
    <rPh sb="6" eb="7">
      <t>イロ</t>
    </rPh>
    <rPh sb="12" eb="14">
      <t>ヒッス</t>
    </rPh>
    <rPh sb="14" eb="16">
      <t>コウモク</t>
    </rPh>
    <phoneticPr fontId="1"/>
  </si>
  <si>
    <r>
      <t>後期</t>
    </r>
    <r>
      <rPr>
        <sz val="7"/>
        <color theme="1"/>
        <rFont val="游ゴシック"/>
        <family val="3"/>
        <charset val="128"/>
        <scheme val="minor"/>
      </rPr>
      <t>(10月～)</t>
    </r>
    <rPh sb="0" eb="2">
      <t>コウキ</t>
    </rPh>
    <rPh sb="5" eb="6">
      <t>ガツ</t>
    </rPh>
    <phoneticPr fontId="1"/>
  </si>
  <si>
    <r>
      <t>前期</t>
    </r>
    <r>
      <rPr>
        <sz val="7"/>
        <color theme="1"/>
        <rFont val="游ゴシック"/>
        <family val="3"/>
        <charset val="128"/>
        <scheme val="minor"/>
      </rPr>
      <t>(4月～)</t>
    </r>
    <rPh sb="0" eb="2">
      <t>ゼンキ</t>
    </rPh>
    <rPh sb="4" eb="5">
      <t>ガツ</t>
    </rPh>
    <phoneticPr fontId="1"/>
  </si>
  <si>
    <r>
      <t>４－４.　時系列・理由を入力してください。</t>
    </r>
    <r>
      <rPr>
        <sz val="10"/>
        <color theme="1"/>
        <rFont val="HGP創英角ｺﾞｼｯｸUB"/>
        <family val="3"/>
        <charset val="128"/>
      </rPr>
      <t>（事由が当てはまらない期間は「在学」を選択してください。）</t>
    </r>
    <rPh sb="12" eb="14">
      <t>ニュウリョク</t>
    </rPh>
    <rPh sb="22" eb="24">
      <t>ジユウ</t>
    </rPh>
    <rPh sb="25" eb="26">
      <t>ア</t>
    </rPh>
    <rPh sb="32" eb="34">
      <t>キカン</t>
    </rPh>
    <rPh sb="36" eb="38">
      <t>ザイガク</t>
    </rPh>
    <rPh sb="40" eb="42">
      <t>センタク</t>
    </rPh>
    <phoneticPr fontId="1"/>
  </si>
  <si>
    <t>※プルダウンより選択</t>
    <rPh sb="8" eb="10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</si>
</sst>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9"/>
      <color theme="0"/>
      <name val="游ゴシック"/>
      <family val="3"/>
      <charset val="128"/>
      <scheme val="minor"/>
    </font>
    <font>
      <b/>
      <sz val="9.5"/>
      <color theme="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HGｺﾞｼｯｸE"/>
      <family val="3"/>
      <charset val="128"/>
    </font>
    <font>
      <sz val="11"/>
      <color theme="2" tint="-0.499984740745262"/>
      <name val="游ゴシック"/>
      <family val="3"/>
      <charset val="128"/>
      <scheme val="minor"/>
    </font>
    <font>
      <sz val="8"/>
      <color theme="2" tint="-0.499984740745262"/>
      <name val="游ゴシック"/>
      <family val="3"/>
      <charset val="128"/>
      <scheme val="minor"/>
    </font>
    <font>
      <sz val="11"/>
      <color theme="2" tint="-0.499984740745262"/>
      <name val="游ゴシック"/>
      <family val="2"/>
      <charset val="128"/>
      <scheme val="minor"/>
    </font>
    <font>
      <sz val="11"/>
      <color theme="2" tint="-0.499984740745262"/>
      <name val="HGｺﾞｼｯｸE"/>
      <family val="3"/>
      <charset val="128"/>
    </font>
    <font>
      <sz val="11"/>
      <color theme="1"/>
      <name val="HGP創英角ｺﾞｼｯｸUB"/>
      <family val="3"/>
      <charset val="128"/>
    </font>
    <font>
      <sz val="11"/>
      <color theme="1"/>
      <name val="BIZ UDゴシック"/>
      <family val="3"/>
      <charset val="128"/>
    </font>
    <font>
      <b/>
      <sz val="10"/>
      <color theme="1"/>
      <name val="HGPｺﾞｼｯｸE"/>
      <family val="3"/>
      <charset val="128"/>
    </font>
    <font>
      <sz val="11"/>
      <color theme="0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0"/>
      <color theme="1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9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Fill="1" applyBorder="1">
      <alignment vertical="center"/>
    </xf>
    <xf numFmtId="0" fontId="7" fillId="0" borderId="0" xfId="0" applyFont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>
      <alignment vertical="center"/>
    </xf>
    <xf numFmtId="0" fontId="0" fillId="0" borderId="4" xfId="0" applyBorder="1">
      <alignment vertical="center"/>
    </xf>
    <xf numFmtId="0" fontId="0" fillId="0" borderId="12" xfId="0" applyBorder="1" applyAlignment="1"/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7" fillId="0" borderId="0" xfId="0" applyFont="1" applyAlignment="1" applyProtection="1">
      <alignment horizontal="right"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0" xfId="0" applyBorder="1" applyAlignment="1" applyProtection="1">
      <alignment horizontal="right" vertical="center"/>
      <protection locked="0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" fillId="0" borderId="6" xfId="0" applyFont="1" applyBorder="1" applyAlignment="1"/>
    <xf numFmtId="0" fontId="0" fillId="0" borderId="0" xfId="0" applyAlignment="1"/>
    <xf numFmtId="0" fontId="9" fillId="0" borderId="6" xfId="0" applyFont="1" applyBorder="1" applyAlignment="1"/>
    <xf numFmtId="0" fontId="0" fillId="0" borderId="7" xfId="0" applyBorder="1" applyAlignment="1"/>
    <xf numFmtId="0" fontId="3" fillId="0" borderId="7" xfId="0" applyFont="1" applyBorder="1" applyAlignment="1">
      <alignment horizontal="left" vertical="center" wrapText="1"/>
    </xf>
    <xf numFmtId="0" fontId="0" fillId="0" borderId="6" xfId="0" applyBorder="1" applyAlignment="1">
      <alignment horizontal="right" vertical="center"/>
    </xf>
    <xf numFmtId="0" fontId="0" fillId="0" borderId="25" xfId="0" applyBorder="1" applyAlignment="1">
      <alignment horizontal="center"/>
    </xf>
    <xf numFmtId="0" fontId="14" fillId="0" borderId="25" xfId="0" applyNumberFormat="1" applyFont="1" applyBorder="1" applyAlignment="1">
      <alignment horizontal="lef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>
      <alignment vertical="center"/>
    </xf>
    <xf numFmtId="0" fontId="0" fillId="0" borderId="18" xfId="0" applyBorder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25" xfId="0" applyNumberFormat="1" applyBorder="1" applyAlignment="1" applyProtection="1">
      <alignment horizontal="center" vertical="center"/>
      <protection locked="0"/>
    </xf>
    <xf numFmtId="0" fontId="0" fillId="0" borderId="40" xfId="0" applyNumberForma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</xf>
    <xf numFmtId="0" fontId="21" fillId="0" borderId="0" xfId="0" applyNumberFormat="1" applyFont="1">
      <alignment vertical="center"/>
    </xf>
    <xf numFmtId="0" fontId="2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2" borderId="27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8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 shrinkToFit="1"/>
      <protection locked="0"/>
    </xf>
    <xf numFmtId="0" fontId="0" fillId="0" borderId="26" xfId="0" applyBorder="1" applyAlignment="1" applyProtection="1">
      <alignment horizontal="left" vertical="center" shrinkToFit="1"/>
      <protection locked="0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8" fillId="0" borderId="18" xfId="0" applyFont="1" applyFill="1" applyBorder="1" applyAlignment="1" applyProtection="1">
      <alignment horizontal="left" vertical="center"/>
      <protection locked="0"/>
    </xf>
    <xf numFmtId="0" fontId="8" fillId="0" borderId="20" xfId="0" applyFont="1" applyFill="1" applyBorder="1" applyAlignment="1" applyProtection="1">
      <alignment horizontal="left"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 applyProtection="1">
      <alignment horizontal="left" shrinkToFit="1"/>
      <protection locked="0"/>
    </xf>
    <xf numFmtId="0" fontId="0" fillId="0" borderId="0" xfId="0" applyBorder="1" applyAlignment="1" applyProtection="1">
      <alignment horizontal="left" shrinkToFit="1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left" vertical="center"/>
      <protection locked="0"/>
    </xf>
    <xf numFmtId="0" fontId="10" fillId="0" borderId="6" xfId="0" applyFon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32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33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 shrinkToFit="1"/>
      <protection locked="0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25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1" fillId="0" borderId="38" xfId="0" applyFont="1" applyBorder="1" applyAlignment="1" applyProtection="1">
      <alignment horizontal="left" vertical="top" wrapText="1"/>
      <protection locked="0"/>
    </xf>
    <xf numFmtId="0" fontId="3" fillId="0" borderId="34" xfId="0" applyFont="1" applyBorder="1" applyAlignment="1" applyProtection="1">
      <alignment horizontal="left" vertical="top" wrapText="1"/>
      <protection locked="0"/>
    </xf>
    <xf numFmtId="0" fontId="3" fillId="0" borderId="39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7" xfId="0" applyFont="1" applyBorder="1" applyAlignment="1" applyProtection="1">
      <alignment horizontal="left" vertical="top" wrapText="1"/>
      <protection locked="0"/>
    </xf>
    <xf numFmtId="0" fontId="3" fillId="0" borderId="32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3" fillId="0" borderId="33" xfId="0" applyFont="1" applyBorder="1" applyAlignment="1" applyProtection="1">
      <alignment horizontal="left" vertical="top" wrapText="1"/>
      <protection locked="0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0" fillId="0" borderId="18" xfId="0" applyBorder="1" applyAlignment="1" applyProtection="1">
      <alignment horizontal="center" vertical="center"/>
      <protection locked="0"/>
    </xf>
    <xf numFmtId="0" fontId="17" fillId="0" borderId="5" xfId="0" applyFont="1" applyBorder="1" applyAlignment="1">
      <alignment vertical="center" shrinkToFit="1"/>
    </xf>
    <xf numFmtId="0" fontId="17" fillId="0" borderId="26" xfId="0" applyFont="1" applyBorder="1" applyAlignment="1">
      <alignment vertical="center" shrinkToFit="1"/>
    </xf>
    <xf numFmtId="0" fontId="18" fillId="0" borderId="32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0" borderId="33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7" xfId="0" applyFont="1" applyFill="1" applyBorder="1" applyAlignment="1">
      <alignment horizontal="left" vertical="center"/>
    </xf>
    <xf numFmtId="0" fontId="0" fillId="0" borderId="28" xfId="0" applyBorder="1" applyAlignment="1">
      <alignment horizontal="center" vertical="center"/>
    </xf>
    <xf numFmtId="0" fontId="16" fillId="0" borderId="2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3" fillId="0" borderId="5" xfId="0" applyFont="1" applyBorder="1" applyAlignment="1" applyProtection="1">
      <alignment vertical="center" shrinkToFit="1"/>
      <protection locked="0"/>
    </xf>
    <xf numFmtId="0" fontId="13" fillId="0" borderId="26" xfId="0" applyFont="1" applyBorder="1" applyAlignment="1" applyProtection="1">
      <alignment vertical="center" shrinkToFit="1"/>
      <protection locked="0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41" xfId="0" applyBorder="1" applyAlignment="1" applyProtection="1">
      <alignment horizontal="center" vertical="center" shrinkToFit="1"/>
      <protection locked="0"/>
    </xf>
    <xf numFmtId="0" fontId="0" fillId="0" borderId="42" xfId="0" applyBorder="1" applyAlignment="1" applyProtection="1">
      <alignment horizontal="center" vertical="center" shrinkToFit="1"/>
      <protection locked="0"/>
    </xf>
    <xf numFmtId="0" fontId="18" fillId="0" borderId="46" xfId="0" applyFont="1" applyFill="1" applyBorder="1" applyAlignment="1">
      <alignment horizontal="left" vertical="center"/>
    </xf>
    <xf numFmtId="0" fontId="18" fillId="0" borderId="15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left" vertical="center"/>
    </xf>
    <xf numFmtId="0" fontId="13" fillId="0" borderId="44" xfId="0" applyFont="1" applyBorder="1" applyAlignment="1" applyProtection="1">
      <alignment vertical="center" shrinkToFit="1"/>
      <protection locked="0"/>
    </xf>
    <xf numFmtId="0" fontId="13" fillId="0" borderId="45" xfId="0" applyFont="1" applyBorder="1" applyAlignment="1" applyProtection="1">
      <alignment vertical="center" shrinkToFit="1"/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6" fillId="0" borderId="3" xfId="0" applyFont="1" applyBorder="1" applyAlignment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3" xfId="0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24">
    <dxf>
      <fill>
        <patternFill>
          <bgColor rgb="FFDEFF9B"/>
        </patternFill>
      </fill>
    </dxf>
    <dxf>
      <fill>
        <patternFill>
          <bgColor rgb="FFDEFF9B"/>
        </patternFill>
      </fill>
    </dxf>
    <dxf>
      <fill>
        <patternFill>
          <bgColor rgb="FFDEFF9B"/>
        </patternFill>
      </fill>
    </dxf>
    <dxf>
      <fill>
        <patternFill>
          <bgColor rgb="FFDEFF9B"/>
        </patternFill>
      </fill>
    </dxf>
    <dxf>
      <fill>
        <patternFill>
          <bgColor rgb="FFDEFF9B"/>
        </patternFill>
      </fill>
    </dxf>
    <dxf>
      <fill>
        <patternFill>
          <bgColor rgb="FFDEFF9B"/>
        </patternFill>
      </fill>
    </dxf>
    <dxf>
      <fill>
        <patternFill>
          <bgColor rgb="FFDEFF9B"/>
        </patternFill>
      </fill>
    </dxf>
    <dxf>
      <fill>
        <patternFill>
          <bgColor rgb="FFDEFF9B"/>
        </patternFill>
      </fill>
    </dxf>
    <dxf>
      <fill>
        <patternFill>
          <bgColor rgb="FFDEFF9B"/>
        </patternFill>
      </fill>
    </dxf>
    <dxf>
      <fill>
        <patternFill>
          <bgColor rgb="FFDEFF9B"/>
        </patternFill>
      </fill>
    </dxf>
    <dxf>
      <fill>
        <patternFill>
          <bgColor rgb="FFDEFF9B"/>
        </patternFill>
      </fill>
    </dxf>
    <dxf>
      <fill>
        <patternFill>
          <bgColor rgb="FFDEFF9B"/>
        </patternFill>
      </fill>
    </dxf>
    <dxf>
      <fill>
        <patternFill>
          <bgColor rgb="FFDEFF9B"/>
        </patternFill>
      </fill>
    </dxf>
    <dxf>
      <fill>
        <patternFill>
          <bgColor rgb="FFDEFF9B"/>
        </patternFill>
      </fill>
    </dxf>
    <dxf>
      <fill>
        <patternFill>
          <bgColor rgb="FFDEFF9B"/>
        </patternFill>
      </fill>
    </dxf>
    <dxf>
      <fill>
        <patternFill>
          <bgColor rgb="FFDEFF9B"/>
        </patternFill>
      </fill>
    </dxf>
    <dxf>
      <fill>
        <patternFill>
          <bgColor rgb="FFDEFF9B"/>
        </patternFill>
      </fill>
    </dxf>
    <dxf>
      <fill>
        <patternFill>
          <bgColor rgb="FFDEFF9B"/>
        </patternFill>
      </fill>
    </dxf>
    <dxf>
      <fill>
        <patternFill>
          <bgColor rgb="FFDEFF9B"/>
        </patternFill>
      </fill>
    </dxf>
    <dxf>
      <fill>
        <patternFill>
          <bgColor rgb="FFDEFF9B"/>
        </patternFill>
      </fill>
    </dxf>
    <dxf>
      <fill>
        <patternFill>
          <bgColor rgb="FFDEFF9B"/>
        </patternFill>
      </fill>
    </dxf>
    <dxf>
      <fill>
        <patternFill>
          <bgColor rgb="FFDEFF9B"/>
        </patternFill>
      </fill>
    </dxf>
    <dxf>
      <fill>
        <patternFill>
          <bgColor rgb="FFDEFF9B"/>
        </patternFill>
      </fill>
    </dxf>
    <dxf>
      <fill>
        <patternFill>
          <bgColor rgb="FFDEFF9B"/>
        </patternFill>
      </fill>
    </dxf>
  </dxfs>
  <tableStyles count="0" defaultTableStyle="TableStyleMedium2" defaultPivotStyle="PivotStyleLight16"/>
  <colors>
    <mruColors>
      <color rgb="FFDEFF9B"/>
      <color rgb="FFFF7171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209550</xdr:colOff>
      <xdr:row>0</xdr:row>
      <xdr:rowOff>28576</xdr:rowOff>
    </xdr:from>
    <xdr:to>
      <xdr:col>17</xdr:col>
      <xdr:colOff>142875</xdr:colOff>
      <xdr:row>0</xdr:row>
      <xdr:rowOff>200025</xdr:rowOff>
    </xdr:to>
    <xdr:sp macro="" textlink="">
      <xdr:nvSpPr>
        <xdr:cNvPr id="1031" name="Text Box 4">
          <a:extLst>
            <a:ext uri="{FF2B5EF4-FFF2-40B4-BE49-F238E27FC236}">
              <a16:creationId xmlns:a16="http://schemas.microsoft.com/office/drawing/2014/main" id="{AA351F61-0750-40A2-A729-D29E8E10AAFC}"/>
            </a:ext>
          </a:extLst>
        </xdr:cNvPr>
        <xdr:cNvSpPr txBox="1">
          <a:spLocks noChangeArrowheads="1"/>
        </xdr:cNvSpPr>
      </xdr:nvSpPr>
      <xdr:spPr bwMode="auto">
        <a:xfrm>
          <a:off x="5505450" y="28576"/>
          <a:ext cx="942975" cy="1714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5400" rIns="74295" bIns="540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授業料免除等申請</a:t>
          </a:r>
        </a:p>
      </xdr:txBody>
    </xdr:sp>
    <xdr:clientData/>
  </xdr:twoCellAnchor>
  <xdr:twoCellAnchor>
    <xdr:from>
      <xdr:col>0</xdr:col>
      <xdr:colOff>200025</xdr:colOff>
      <xdr:row>0</xdr:row>
      <xdr:rowOff>47625</xdr:rowOff>
    </xdr:from>
    <xdr:to>
      <xdr:col>1</xdr:col>
      <xdr:colOff>314325</xdr:colOff>
      <xdr:row>2</xdr:row>
      <xdr:rowOff>200025</xdr:rowOff>
    </xdr:to>
    <xdr:sp macro="" textlink="">
      <xdr:nvSpPr>
        <xdr:cNvPr id="1032" name="AutoShape 7">
          <a:extLst>
            <a:ext uri="{FF2B5EF4-FFF2-40B4-BE49-F238E27FC236}">
              <a16:creationId xmlns:a16="http://schemas.microsoft.com/office/drawing/2014/main" id="{EF65B85E-C24C-4F2E-AE0D-0F50372D0581}"/>
            </a:ext>
          </a:extLst>
        </xdr:cNvPr>
        <xdr:cNvSpPr>
          <a:spLocks noChangeArrowheads="1"/>
        </xdr:cNvSpPr>
      </xdr:nvSpPr>
      <xdr:spPr bwMode="auto">
        <a:xfrm>
          <a:off x="200025" y="47625"/>
          <a:ext cx="971550" cy="628650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000" tIns="0" rIns="3600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</a:t>
          </a:r>
          <a:r>
            <a:rPr lang="ja-JP" altLang="en-US" sz="4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endParaRPr lang="ja-JP" altLang="en-US" sz="6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85725</xdr:colOff>
      <xdr:row>0</xdr:row>
      <xdr:rowOff>85725</xdr:rowOff>
    </xdr:from>
    <xdr:to>
      <xdr:col>13</xdr:col>
      <xdr:colOff>152400</xdr:colOff>
      <xdr:row>1</xdr:row>
      <xdr:rowOff>161926</xdr:rowOff>
    </xdr:to>
    <xdr:sp macro="" textlink="">
      <xdr:nvSpPr>
        <xdr:cNvPr id="1030" name="Text Box 8">
          <a:extLst>
            <a:ext uri="{FF2B5EF4-FFF2-40B4-BE49-F238E27FC236}">
              <a16:creationId xmlns:a16="http://schemas.microsoft.com/office/drawing/2014/main" id="{04B15D5A-0871-427F-9ABA-0DA5AAF67F63}"/>
            </a:ext>
          </a:extLst>
        </xdr:cNvPr>
        <xdr:cNvSpPr txBox="1">
          <a:spLocks noChangeArrowheads="1"/>
        </xdr:cNvSpPr>
      </xdr:nvSpPr>
      <xdr:spPr bwMode="auto">
        <a:xfrm>
          <a:off x="1343025" y="85725"/>
          <a:ext cx="3886200" cy="314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72000" rIns="74295" bIns="889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最短修業年限超過者等に係る事由書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209550</xdr:colOff>
      <xdr:row>1</xdr:row>
      <xdr:rowOff>180975</xdr:rowOff>
    </xdr:from>
    <xdr:to>
      <xdr:col>12</xdr:col>
      <xdr:colOff>304801</xdr:colOff>
      <xdr:row>2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EFDAB85-3A30-4D2F-BA13-14339300E79E}"/>
            </a:ext>
          </a:extLst>
        </xdr:cNvPr>
        <xdr:cNvSpPr txBox="1"/>
      </xdr:nvSpPr>
      <xdr:spPr>
        <a:xfrm>
          <a:off x="1466850" y="419100"/>
          <a:ext cx="3467101" cy="219075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t"/>
        <a:lstStyle/>
        <a:p>
          <a:r>
            <a:rPr kumimoji="1" lang="ja-JP" altLang="en-US" sz="1100" b="1">
              <a:solidFill>
                <a:schemeClr val="bg1"/>
              </a:solidFill>
            </a:rPr>
            <a:t>   （別途、</a:t>
          </a:r>
          <a:r>
            <a:rPr kumimoji="1" lang="en-US" altLang="ja-JP" sz="1100" b="1">
              <a:solidFill>
                <a:schemeClr val="bg1"/>
              </a:solidFill>
            </a:rPr>
            <a:t>〔</a:t>
          </a:r>
          <a:r>
            <a:rPr kumimoji="1" lang="ja-JP" altLang="en-US" sz="1100" b="1">
              <a:solidFill>
                <a:schemeClr val="bg1"/>
              </a:solidFill>
            </a:rPr>
            <a:t>様式１０－２</a:t>
          </a:r>
          <a:r>
            <a:rPr kumimoji="1" lang="en-US" altLang="ja-JP" sz="1100" b="1">
              <a:solidFill>
                <a:schemeClr val="bg1"/>
              </a:solidFill>
            </a:rPr>
            <a:t>〕</a:t>
          </a:r>
          <a:r>
            <a:rPr kumimoji="1" lang="ja-JP" altLang="en-US" sz="1100" b="1">
              <a:solidFill>
                <a:schemeClr val="bg1"/>
              </a:solidFill>
            </a:rPr>
            <a:t>教員所見も添付すること）</a:t>
          </a:r>
        </a:p>
      </xdr:txBody>
    </xdr:sp>
    <xdr:clientData/>
  </xdr:twoCellAnchor>
  <xdr:twoCellAnchor>
    <xdr:from>
      <xdr:col>14</xdr:col>
      <xdr:colOff>209550</xdr:colOff>
      <xdr:row>35</xdr:row>
      <xdr:rowOff>28576</xdr:rowOff>
    </xdr:from>
    <xdr:to>
      <xdr:col>17</xdr:col>
      <xdr:colOff>142875</xdr:colOff>
      <xdr:row>35</xdr:row>
      <xdr:rowOff>200025</xdr:rowOff>
    </xdr:to>
    <xdr:sp macro="" textlink="">
      <xdr:nvSpPr>
        <xdr:cNvPr id="10" name="Text Box 4">
          <a:extLst>
            <a:ext uri="{FF2B5EF4-FFF2-40B4-BE49-F238E27FC236}">
              <a16:creationId xmlns:a16="http://schemas.microsoft.com/office/drawing/2014/main" id="{715EEF50-A573-4A35-B4AB-3322173E05A3}"/>
            </a:ext>
          </a:extLst>
        </xdr:cNvPr>
        <xdr:cNvSpPr txBox="1">
          <a:spLocks noChangeArrowheads="1"/>
        </xdr:cNvSpPr>
      </xdr:nvSpPr>
      <xdr:spPr bwMode="auto">
        <a:xfrm>
          <a:off x="5505450" y="28576"/>
          <a:ext cx="942975" cy="171449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5400" rIns="74295" bIns="540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授業料免除等申請</a:t>
          </a:r>
        </a:p>
      </xdr:txBody>
    </xdr:sp>
    <xdr:clientData/>
  </xdr:twoCellAnchor>
  <xdr:twoCellAnchor>
    <xdr:from>
      <xdr:col>0</xdr:col>
      <xdr:colOff>200025</xdr:colOff>
      <xdr:row>35</xdr:row>
      <xdr:rowOff>47625</xdr:rowOff>
    </xdr:from>
    <xdr:to>
      <xdr:col>1</xdr:col>
      <xdr:colOff>314325</xdr:colOff>
      <xdr:row>37</xdr:row>
      <xdr:rowOff>200025</xdr:rowOff>
    </xdr:to>
    <xdr:sp macro="" textlink="">
      <xdr:nvSpPr>
        <xdr:cNvPr id="11" name="AutoShape 7">
          <a:extLst>
            <a:ext uri="{FF2B5EF4-FFF2-40B4-BE49-F238E27FC236}">
              <a16:creationId xmlns:a16="http://schemas.microsoft.com/office/drawing/2014/main" id="{C6ACDF26-1019-4F7E-9D4E-FBE3564A280A}"/>
            </a:ext>
          </a:extLst>
        </xdr:cNvPr>
        <xdr:cNvSpPr>
          <a:spLocks noChangeArrowheads="1"/>
        </xdr:cNvSpPr>
      </xdr:nvSpPr>
      <xdr:spPr bwMode="auto">
        <a:xfrm>
          <a:off x="200025" y="47625"/>
          <a:ext cx="971550" cy="628650"/>
        </a:xfrm>
        <a:prstGeom prst="roundRect">
          <a:avLst>
            <a:gd name="adj" fmla="val 16667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36000" tIns="0" rIns="3600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様式</a:t>
          </a:r>
          <a:r>
            <a:rPr lang="ja-JP" altLang="en-US" sz="4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endParaRPr lang="ja-JP" altLang="en-US" sz="6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85725</xdr:colOff>
      <xdr:row>35</xdr:row>
      <xdr:rowOff>85725</xdr:rowOff>
    </xdr:from>
    <xdr:to>
      <xdr:col>13</xdr:col>
      <xdr:colOff>152400</xdr:colOff>
      <xdr:row>36</xdr:row>
      <xdr:rowOff>161926</xdr:rowOff>
    </xdr:to>
    <xdr:sp macro="" textlink="">
      <xdr:nvSpPr>
        <xdr:cNvPr id="12" name="Text Box 8">
          <a:extLst>
            <a:ext uri="{FF2B5EF4-FFF2-40B4-BE49-F238E27FC236}">
              <a16:creationId xmlns:a16="http://schemas.microsoft.com/office/drawing/2014/main" id="{7EF12A15-6B53-4EDF-B67E-6DB1155D7752}"/>
            </a:ext>
          </a:extLst>
        </xdr:cNvPr>
        <xdr:cNvSpPr txBox="1">
          <a:spLocks noChangeArrowheads="1"/>
        </xdr:cNvSpPr>
      </xdr:nvSpPr>
      <xdr:spPr bwMode="auto">
        <a:xfrm>
          <a:off x="1343025" y="85725"/>
          <a:ext cx="3886200" cy="314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72000" rIns="74295" bIns="8890" anchor="t" upright="1"/>
        <a:lstStyle/>
        <a:p>
          <a:pPr algn="l" rtl="0">
            <a:lnSpc>
              <a:spcPts val="1700"/>
            </a:lnSpc>
            <a:defRPr sz="1000"/>
          </a:pPr>
          <a:r>
            <a:rPr lang="ja-JP" altLang="en-US" sz="18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最短修業年限超過者等に係る事由書</a:t>
          </a:r>
          <a:endParaRPr lang="ja-JP" altLang="en-US" sz="12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</xdr:col>
      <xdr:colOff>209550</xdr:colOff>
      <xdr:row>36</xdr:row>
      <xdr:rowOff>180975</xdr:rowOff>
    </xdr:from>
    <xdr:to>
      <xdr:col>12</xdr:col>
      <xdr:colOff>304801</xdr:colOff>
      <xdr:row>37</xdr:row>
      <xdr:rowOff>161925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36A4A2D-8DCF-4E66-AF75-C66B1F3E9D39}"/>
            </a:ext>
          </a:extLst>
        </xdr:cNvPr>
        <xdr:cNvSpPr txBox="1"/>
      </xdr:nvSpPr>
      <xdr:spPr>
        <a:xfrm>
          <a:off x="1466850" y="419100"/>
          <a:ext cx="3467101" cy="219075"/>
        </a:xfrm>
        <a:prstGeom prst="rect">
          <a:avLst/>
        </a:prstGeom>
        <a:solidFill>
          <a:schemeClr val="tx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lIns="0" tIns="0" rIns="0" bIns="0" rtlCol="0" anchor="t"/>
        <a:lstStyle/>
        <a:p>
          <a:r>
            <a:rPr kumimoji="1" lang="ja-JP" altLang="en-US" sz="1100" b="1">
              <a:solidFill>
                <a:schemeClr val="bg1"/>
              </a:solidFill>
            </a:rPr>
            <a:t>   （別途、</a:t>
          </a:r>
          <a:r>
            <a:rPr kumimoji="1" lang="en-US" altLang="ja-JP" sz="1100" b="1">
              <a:solidFill>
                <a:schemeClr val="bg1"/>
              </a:solidFill>
            </a:rPr>
            <a:t>〔</a:t>
          </a:r>
          <a:r>
            <a:rPr kumimoji="1" lang="ja-JP" altLang="en-US" sz="1100" b="1">
              <a:solidFill>
                <a:schemeClr val="bg1"/>
              </a:solidFill>
            </a:rPr>
            <a:t>様式１０－２</a:t>
          </a:r>
          <a:r>
            <a:rPr kumimoji="1" lang="en-US" altLang="ja-JP" sz="1100" b="1">
              <a:solidFill>
                <a:schemeClr val="bg1"/>
              </a:solidFill>
            </a:rPr>
            <a:t>〕</a:t>
          </a:r>
          <a:r>
            <a:rPr kumimoji="1" lang="ja-JP" altLang="en-US" sz="1100" b="1">
              <a:solidFill>
                <a:schemeClr val="bg1"/>
              </a:solidFill>
            </a:rPr>
            <a:t>教員所見も添付すること）</a:t>
          </a:r>
        </a:p>
      </xdr:txBody>
    </xdr:sp>
    <xdr:clientData/>
  </xdr:twoCellAnchor>
  <xdr:twoCellAnchor>
    <xdr:from>
      <xdr:col>0</xdr:col>
      <xdr:colOff>590551</xdr:colOff>
      <xdr:row>66</xdr:row>
      <xdr:rowOff>28576</xdr:rowOff>
    </xdr:from>
    <xdr:to>
      <xdr:col>0</xdr:col>
      <xdr:colOff>819151</xdr:colOff>
      <xdr:row>66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C92366F2-6986-4907-BD08-A0F79878D3F9}"/>
            </a:ext>
          </a:extLst>
        </xdr:cNvPr>
        <xdr:cNvSpPr txBox="1"/>
      </xdr:nvSpPr>
      <xdr:spPr>
        <a:xfrm>
          <a:off x="590551" y="17154526"/>
          <a:ext cx="228600" cy="142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36000" bIns="0" rtlCol="0" anchor="t"/>
        <a:lstStyle/>
        <a:p>
          <a:r>
            <a:rPr kumimoji="1" lang="ja-JP" altLang="en-US" sz="1000"/>
            <a:t>年度</a:t>
          </a:r>
        </a:p>
      </xdr:txBody>
    </xdr:sp>
    <xdr:clientData/>
  </xdr:twoCellAnchor>
  <xdr:twoCellAnchor>
    <xdr:from>
      <xdr:col>0</xdr:col>
      <xdr:colOff>590551</xdr:colOff>
      <xdr:row>67</xdr:row>
      <xdr:rowOff>28576</xdr:rowOff>
    </xdr:from>
    <xdr:to>
      <xdr:col>0</xdr:col>
      <xdr:colOff>819151</xdr:colOff>
      <xdr:row>67</xdr:row>
      <xdr:rowOff>171450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AC752C32-ED43-4F00-BAC7-D1B19167F854}"/>
            </a:ext>
          </a:extLst>
        </xdr:cNvPr>
        <xdr:cNvSpPr txBox="1"/>
      </xdr:nvSpPr>
      <xdr:spPr>
        <a:xfrm>
          <a:off x="590551" y="17154526"/>
          <a:ext cx="228600" cy="142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36000" bIns="0" rtlCol="0" anchor="t"/>
        <a:lstStyle/>
        <a:p>
          <a:r>
            <a:rPr kumimoji="1" lang="ja-JP" altLang="en-US" sz="1000"/>
            <a:t>年度</a:t>
          </a:r>
        </a:p>
      </xdr:txBody>
    </xdr:sp>
    <xdr:clientData/>
  </xdr:twoCellAnchor>
  <xdr:twoCellAnchor>
    <xdr:from>
      <xdr:col>0</xdr:col>
      <xdr:colOff>590551</xdr:colOff>
      <xdr:row>68</xdr:row>
      <xdr:rowOff>28576</xdr:rowOff>
    </xdr:from>
    <xdr:to>
      <xdr:col>0</xdr:col>
      <xdr:colOff>819151</xdr:colOff>
      <xdr:row>68</xdr:row>
      <xdr:rowOff>171450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B54FDBA1-4DD2-45DA-A300-30D95A51183B}"/>
            </a:ext>
          </a:extLst>
        </xdr:cNvPr>
        <xdr:cNvSpPr txBox="1"/>
      </xdr:nvSpPr>
      <xdr:spPr>
        <a:xfrm>
          <a:off x="590551" y="17154526"/>
          <a:ext cx="228600" cy="142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36000" bIns="0" rtlCol="0" anchor="t"/>
        <a:lstStyle/>
        <a:p>
          <a:r>
            <a:rPr kumimoji="1" lang="ja-JP" altLang="en-US" sz="1000"/>
            <a:t>年度</a:t>
          </a:r>
        </a:p>
      </xdr:txBody>
    </xdr:sp>
    <xdr:clientData/>
  </xdr:twoCellAnchor>
  <xdr:twoCellAnchor>
    <xdr:from>
      <xdr:col>0</xdr:col>
      <xdr:colOff>590551</xdr:colOff>
      <xdr:row>69</xdr:row>
      <xdr:rowOff>28576</xdr:rowOff>
    </xdr:from>
    <xdr:to>
      <xdr:col>0</xdr:col>
      <xdr:colOff>819151</xdr:colOff>
      <xdr:row>69</xdr:row>
      <xdr:rowOff>171450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FC6F0F54-A319-4DB3-9268-C2540F62D734}"/>
            </a:ext>
          </a:extLst>
        </xdr:cNvPr>
        <xdr:cNvSpPr txBox="1"/>
      </xdr:nvSpPr>
      <xdr:spPr>
        <a:xfrm>
          <a:off x="590551" y="17154526"/>
          <a:ext cx="228600" cy="142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36000" bIns="0" rtlCol="0" anchor="t"/>
        <a:lstStyle/>
        <a:p>
          <a:r>
            <a:rPr kumimoji="1" lang="ja-JP" altLang="en-US" sz="1000"/>
            <a:t>年度</a:t>
          </a:r>
        </a:p>
      </xdr:txBody>
    </xdr:sp>
    <xdr:clientData/>
  </xdr:twoCellAnchor>
  <xdr:twoCellAnchor>
    <xdr:from>
      <xdr:col>0</xdr:col>
      <xdr:colOff>590551</xdr:colOff>
      <xdr:row>70</xdr:row>
      <xdr:rowOff>28576</xdr:rowOff>
    </xdr:from>
    <xdr:to>
      <xdr:col>0</xdr:col>
      <xdr:colOff>819151</xdr:colOff>
      <xdr:row>70</xdr:row>
      <xdr:rowOff>171450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C763ABC4-BC45-48D9-A79D-EC8549649A29}"/>
            </a:ext>
          </a:extLst>
        </xdr:cNvPr>
        <xdr:cNvSpPr txBox="1"/>
      </xdr:nvSpPr>
      <xdr:spPr>
        <a:xfrm>
          <a:off x="590551" y="17154526"/>
          <a:ext cx="228600" cy="142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36000" bIns="0" rtlCol="0" anchor="t"/>
        <a:lstStyle/>
        <a:p>
          <a:r>
            <a:rPr kumimoji="1" lang="ja-JP" altLang="en-US" sz="1000"/>
            <a:t>年度</a:t>
          </a:r>
        </a:p>
      </xdr:txBody>
    </xdr:sp>
    <xdr:clientData/>
  </xdr:twoCellAnchor>
  <xdr:twoCellAnchor>
    <xdr:from>
      <xdr:col>0</xdr:col>
      <xdr:colOff>590551</xdr:colOff>
      <xdr:row>71</xdr:row>
      <xdr:rowOff>28576</xdr:rowOff>
    </xdr:from>
    <xdr:to>
      <xdr:col>0</xdr:col>
      <xdr:colOff>819151</xdr:colOff>
      <xdr:row>71</xdr:row>
      <xdr:rowOff>171450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160257A2-6AA6-4BD4-9F4F-81170A7F5258}"/>
            </a:ext>
          </a:extLst>
        </xdr:cNvPr>
        <xdr:cNvSpPr txBox="1"/>
      </xdr:nvSpPr>
      <xdr:spPr>
        <a:xfrm>
          <a:off x="590551" y="17154526"/>
          <a:ext cx="228600" cy="142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36000" bIns="0" rtlCol="0" anchor="t"/>
        <a:lstStyle/>
        <a:p>
          <a:r>
            <a:rPr kumimoji="1" lang="ja-JP" altLang="en-US" sz="1000"/>
            <a:t>年度</a:t>
          </a:r>
        </a:p>
      </xdr:txBody>
    </xdr:sp>
    <xdr:clientData/>
  </xdr:twoCellAnchor>
  <xdr:twoCellAnchor>
    <xdr:from>
      <xdr:col>0</xdr:col>
      <xdr:colOff>590551</xdr:colOff>
      <xdr:row>72</xdr:row>
      <xdr:rowOff>28576</xdr:rowOff>
    </xdr:from>
    <xdr:to>
      <xdr:col>0</xdr:col>
      <xdr:colOff>819151</xdr:colOff>
      <xdr:row>72</xdr:row>
      <xdr:rowOff>171450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C81EF195-EC57-4847-B51E-407A0481D83C}"/>
            </a:ext>
          </a:extLst>
        </xdr:cNvPr>
        <xdr:cNvSpPr txBox="1"/>
      </xdr:nvSpPr>
      <xdr:spPr>
        <a:xfrm>
          <a:off x="590551" y="17154526"/>
          <a:ext cx="228600" cy="142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36000" bIns="0" rtlCol="0" anchor="t"/>
        <a:lstStyle/>
        <a:p>
          <a:r>
            <a:rPr kumimoji="1" lang="ja-JP" altLang="en-US" sz="1000"/>
            <a:t>年度</a:t>
          </a:r>
        </a:p>
      </xdr:txBody>
    </xdr:sp>
    <xdr:clientData/>
  </xdr:twoCellAnchor>
  <xdr:twoCellAnchor>
    <xdr:from>
      <xdr:col>0</xdr:col>
      <xdr:colOff>590551</xdr:colOff>
      <xdr:row>73</xdr:row>
      <xdr:rowOff>28576</xdr:rowOff>
    </xdr:from>
    <xdr:to>
      <xdr:col>0</xdr:col>
      <xdr:colOff>819151</xdr:colOff>
      <xdr:row>73</xdr:row>
      <xdr:rowOff>171450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8C2C42CD-41AA-403A-A16A-A7CBF4827965}"/>
            </a:ext>
          </a:extLst>
        </xdr:cNvPr>
        <xdr:cNvSpPr txBox="1"/>
      </xdr:nvSpPr>
      <xdr:spPr>
        <a:xfrm>
          <a:off x="590551" y="17154526"/>
          <a:ext cx="228600" cy="142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36000" bIns="0" rtlCol="0" anchor="t"/>
        <a:lstStyle/>
        <a:p>
          <a:r>
            <a:rPr kumimoji="1" lang="ja-JP" altLang="en-US" sz="1000"/>
            <a:t>年度</a:t>
          </a:r>
        </a:p>
      </xdr:txBody>
    </xdr:sp>
    <xdr:clientData/>
  </xdr:twoCellAnchor>
  <xdr:twoCellAnchor>
    <xdr:from>
      <xdr:col>0</xdr:col>
      <xdr:colOff>590551</xdr:colOff>
      <xdr:row>74</xdr:row>
      <xdr:rowOff>28576</xdr:rowOff>
    </xdr:from>
    <xdr:to>
      <xdr:col>0</xdr:col>
      <xdr:colOff>819151</xdr:colOff>
      <xdr:row>74</xdr:row>
      <xdr:rowOff>171450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C1EF0FEF-F42E-45C6-8534-6ED9696DB0E9}"/>
            </a:ext>
          </a:extLst>
        </xdr:cNvPr>
        <xdr:cNvSpPr txBox="1"/>
      </xdr:nvSpPr>
      <xdr:spPr>
        <a:xfrm>
          <a:off x="590551" y="17154526"/>
          <a:ext cx="228600" cy="142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lIns="0" tIns="0" rIns="36000" bIns="0" rtlCol="0" anchor="t"/>
        <a:lstStyle/>
        <a:p>
          <a:r>
            <a:rPr kumimoji="1" lang="ja-JP" altLang="en-US" sz="1000"/>
            <a:t>年度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28575</xdr:rowOff>
    </xdr:from>
    <xdr:to>
      <xdr:col>7</xdr:col>
      <xdr:colOff>200025</xdr:colOff>
      <xdr:row>7</xdr:row>
      <xdr:rowOff>190500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147CDB1-F09E-4DC7-A572-30DF09C98A3B}"/>
            </a:ext>
          </a:extLst>
        </xdr:cNvPr>
        <xdr:cNvSpPr txBox="1"/>
      </xdr:nvSpPr>
      <xdr:spPr>
        <a:xfrm>
          <a:off x="0" y="4314825"/>
          <a:ext cx="5067300" cy="6381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/>
            <a:t>☆データで提出する際は、このシートを削除せずに提出してください。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9BA6F3-2E16-4FD2-8AD6-07CC5B4E99EC}">
  <sheetPr codeName="Sheet1"/>
  <dimension ref="A2:T75"/>
  <sheetViews>
    <sheetView tabSelected="1" view="pageLayout" zoomScaleNormal="100" workbookViewId="0">
      <selection activeCell="F69" sqref="F69:G69"/>
    </sheetView>
  </sheetViews>
  <sheetFormatPr defaultRowHeight="18.75" x14ac:dyDescent="0.4"/>
  <cols>
    <col min="1" max="1" width="11" customWidth="1"/>
    <col min="2" max="2" width="5.125" customWidth="1"/>
    <col min="3" max="3" width="1.75" customWidth="1"/>
    <col min="4" max="4" width="5.625" customWidth="1"/>
    <col min="5" max="5" width="2.875" customWidth="1"/>
    <col min="6" max="6" width="5.625" customWidth="1"/>
    <col min="7" max="7" width="2.875" customWidth="1"/>
    <col min="8" max="8" width="5.75" customWidth="1"/>
    <col min="9" max="9" width="2.875" customWidth="1"/>
    <col min="10" max="10" width="7.625" customWidth="1"/>
    <col min="11" max="11" width="6.5" customWidth="1"/>
    <col min="12" max="12" width="2.875" customWidth="1"/>
    <col min="13" max="13" width="5.75" customWidth="1"/>
    <col min="14" max="14" width="2.875" customWidth="1"/>
    <col min="15" max="15" width="5.75" customWidth="1"/>
    <col min="16" max="16" width="2.875" customWidth="1"/>
    <col min="17" max="17" width="4.375" customWidth="1"/>
    <col min="18" max="18" width="2.875" customWidth="1"/>
    <col min="19" max="19" width="9.875" hidden="1" customWidth="1"/>
    <col min="20" max="20" width="0" hidden="1" customWidth="1"/>
  </cols>
  <sheetData>
    <row r="2" spans="1:20" x14ac:dyDescent="0.4">
      <c r="N2" s="46" t="s">
        <v>0</v>
      </c>
      <c r="O2" s="46"/>
      <c r="P2" s="46"/>
      <c r="Q2" s="46"/>
      <c r="R2" s="46"/>
    </row>
    <row r="3" spans="1:20" ht="19.5" x14ac:dyDescent="0.4"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20" s="2" customFormat="1" ht="16.5" x14ac:dyDescent="0.4">
      <c r="A4" s="2" t="s">
        <v>1</v>
      </c>
    </row>
    <row r="5" spans="1:20" s="2" customFormat="1" ht="16.5" x14ac:dyDescent="0.4">
      <c r="A5" s="2" t="s">
        <v>7</v>
      </c>
    </row>
    <row r="6" spans="1:20" s="2" customFormat="1" ht="13.5" customHeight="1" x14ac:dyDescent="0.4"/>
    <row r="7" spans="1:20" s="7" customFormat="1" thickBot="1" x14ac:dyDescent="0.45">
      <c r="A7" s="7" t="s">
        <v>85</v>
      </c>
      <c r="M7" s="20"/>
      <c r="N7" s="7" t="s">
        <v>8</v>
      </c>
      <c r="O7" s="20"/>
      <c r="P7" s="7" t="s">
        <v>9</v>
      </c>
      <c r="Q7" s="20"/>
      <c r="R7" s="7" t="s">
        <v>10</v>
      </c>
      <c r="S7" s="7" t="s">
        <v>77</v>
      </c>
      <c r="T7" s="7" t="s">
        <v>78</v>
      </c>
    </row>
    <row r="8" spans="1:20" x14ac:dyDescent="0.4">
      <c r="A8" s="54" t="s">
        <v>27</v>
      </c>
      <c r="B8" s="55"/>
      <c r="C8" s="51" t="s">
        <v>26</v>
      </c>
      <c r="D8" s="52"/>
      <c r="E8" s="53"/>
      <c r="F8" s="56" t="s">
        <v>25</v>
      </c>
      <c r="G8" s="56"/>
      <c r="H8" s="56" t="s">
        <v>24</v>
      </c>
      <c r="I8" s="56"/>
      <c r="J8" s="55" t="s">
        <v>22</v>
      </c>
      <c r="K8" s="55"/>
      <c r="L8" s="57" t="s">
        <v>23</v>
      </c>
      <c r="M8" s="57"/>
      <c r="N8" s="57"/>
      <c r="O8" s="57"/>
      <c r="P8" s="57"/>
      <c r="Q8" s="57"/>
      <c r="R8" s="58"/>
      <c r="S8" t="str">
        <f>IF(A11="　1.病気","1.病気",IF(A11="　2.留学","2.留学",IF(A11="　3.博士論文作成","3.論文",IF(A11="　4.その他","4.その他"&amp;S11&amp;T11,""))))</f>
        <v/>
      </c>
      <c r="T8" t="str">
        <f>IF(J11="　1.病気","1.病気",IF(J11="　2.留学","2.留学",IF(J11="　3.博士論文作成","3.論文",IF(J11="　4.その他","4.その他"&amp;S11&amp;T11,""))))</f>
        <v/>
      </c>
    </row>
    <row r="9" spans="1:20" ht="28.5" customHeight="1" x14ac:dyDescent="0.4">
      <c r="A9" s="59"/>
      <c r="B9" s="60"/>
      <c r="C9" s="61"/>
      <c r="D9" s="62"/>
      <c r="E9" s="63"/>
      <c r="F9" s="21"/>
      <c r="G9" s="13" t="s">
        <v>28</v>
      </c>
      <c r="H9" s="22"/>
      <c r="I9" s="13" t="s">
        <v>29</v>
      </c>
      <c r="J9" s="64"/>
      <c r="K9" s="65"/>
      <c r="L9" s="66"/>
      <c r="M9" s="66"/>
      <c r="N9" s="66"/>
      <c r="O9" s="66"/>
      <c r="P9" s="66"/>
      <c r="Q9" s="66"/>
      <c r="R9" s="67"/>
    </row>
    <row r="10" spans="1:20" x14ac:dyDescent="0.4">
      <c r="A10" s="8" t="s">
        <v>30</v>
      </c>
      <c r="B10" s="1"/>
      <c r="C10" s="1"/>
      <c r="D10" s="1"/>
      <c r="E10" s="1"/>
      <c r="F10" s="1"/>
      <c r="G10" s="1"/>
      <c r="H10" s="1"/>
      <c r="I10" s="17"/>
      <c r="J10" s="1" t="s">
        <v>31</v>
      </c>
      <c r="K10" s="1"/>
      <c r="L10" s="1"/>
      <c r="M10" s="1"/>
      <c r="N10" s="1"/>
      <c r="O10" s="1"/>
      <c r="P10" s="1"/>
      <c r="Q10" s="1"/>
      <c r="R10" s="9"/>
      <c r="S10" t="s">
        <v>79</v>
      </c>
      <c r="T10" t="s">
        <v>80</v>
      </c>
    </row>
    <row r="11" spans="1:20" ht="26.25" customHeight="1" x14ac:dyDescent="0.4">
      <c r="A11" s="79"/>
      <c r="B11" s="78"/>
      <c r="C11" s="78"/>
      <c r="D11" s="78"/>
      <c r="E11" s="78"/>
      <c r="F11" s="78"/>
      <c r="G11" s="78"/>
      <c r="H11" s="78"/>
      <c r="I11" s="18"/>
      <c r="J11" s="78"/>
      <c r="K11" s="78"/>
      <c r="L11" s="78"/>
      <c r="M11" s="78"/>
      <c r="N11" s="78"/>
      <c r="O11" s="78"/>
      <c r="P11" s="78"/>
      <c r="Q11" s="78"/>
      <c r="R11" s="9"/>
      <c r="S11" t="str">
        <f>IF(A44="（１）出産・育児・介護","（出産・育児・介護）",IF(A44="（２）国等の要請に応えて休学し、公益事業（青年海外協力隊、兵役等）に参加 ※1）","（公益事業・兵役）",IF(A44="（３）学資獲得のためのアルバイト苦による場合（留学生を除く） ※2）","（アルバイト）",IF(A44="（４）申請者本人が障害者であるため学業・研究において修業年限以上の期間を要すると認められる場合","（障害）",IF(A44="（５）新型コロナウイルス感染症の影響を受けたと認められる場合  ※3）","（新型コロナ感染症）","")))))</f>
        <v/>
      </c>
      <c r="T11" t="str">
        <f>IF(A49="（１）出産・育児・介護","（出産・育児・介護）",IF(A49="（２）国等の要請に応えて休学し、公益事業（青年海外協力隊、兵役等）に参加 ※1）","（公益事業・兵役）",IF(A49="（３）学資獲得のためのアルバイト苦による場合（留学生を除く） ※2）","（アルバイト）",IF(A49="（４）申請者本人が障害者であるため学業・研究において修業年限以上の期間を要すると認められる場合","（障害）",IF(A49="（５）新型コロナウイルス感染症の影響を受けたと認められる場合  ※3）","（新型コロナ感染症）","")))))</f>
        <v/>
      </c>
    </row>
    <row r="12" spans="1:20" ht="6" customHeight="1" x14ac:dyDescent="0.4">
      <c r="A12" s="10"/>
      <c r="B12" s="4"/>
      <c r="C12" s="4"/>
      <c r="D12" s="26"/>
      <c r="E12" s="4"/>
      <c r="F12" s="4"/>
      <c r="G12" s="4"/>
      <c r="H12" s="4"/>
      <c r="I12" s="19"/>
      <c r="J12" s="4"/>
      <c r="K12" s="4"/>
      <c r="L12" s="4"/>
      <c r="M12" s="4"/>
      <c r="N12" s="4"/>
      <c r="O12" s="4"/>
      <c r="P12" s="4"/>
      <c r="Q12" s="4"/>
      <c r="R12" s="9"/>
    </row>
    <row r="13" spans="1:20" s="5" customFormat="1" ht="27" customHeight="1" x14ac:dyDescent="0.4">
      <c r="A13" s="47" t="s">
        <v>11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9"/>
      <c r="S13" s="5" t="s">
        <v>66</v>
      </c>
      <c r="T13" s="5" t="s">
        <v>67</v>
      </c>
    </row>
    <row r="14" spans="1:20" ht="24" customHeight="1" x14ac:dyDescent="0.35">
      <c r="A14" s="30" t="s">
        <v>81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9"/>
      <c r="S14" t="str">
        <f>IF(A11="　1.病気",C16&amp;"/"&amp;F16,IF(A11="　2.留学",C25&amp;"/"&amp;F25,IF(A11="　4.その他",C62&amp;"/"&amp;F62,"")))</f>
        <v/>
      </c>
      <c r="T14" t="str">
        <f>IF(A11="　1.病気",K16&amp;"/"&amp;M16,IF(A11="　2.留学",K25&amp;"/"&amp;M25,IF(A11="　4.その他",K62&amp;"/"&amp;M62,"")))</f>
        <v/>
      </c>
    </row>
    <row r="15" spans="1:20" ht="23.25" customHeight="1" x14ac:dyDescent="0.4">
      <c r="A15" s="10" t="s">
        <v>15</v>
      </c>
      <c r="B15" s="7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1"/>
      <c r="S15" t="s">
        <v>73</v>
      </c>
      <c r="T15" t="s">
        <v>74</v>
      </c>
    </row>
    <row r="16" spans="1:20" ht="23.25" customHeight="1" x14ac:dyDescent="0.4">
      <c r="A16" s="8" t="s">
        <v>16</v>
      </c>
      <c r="B16" s="1" t="s">
        <v>18</v>
      </c>
      <c r="C16" s="85"/>
      <c r="D16" s="85"/>
      <c r="E16" s="1" t="s">
        <v>8</v>
      </c>
      <c r="F16" s="23"/>
      <c r="G16" s="1" t="s">
        <v>17</v>
      </c>
      <c r="H16" s="23"/>
      <c r="I16" s="1" t="s">
        <v>10</v>
      </c>
      <c r="J16" s="6" t="s">
        <v>19</v>
      </c>
      <c r="K16" s="23"/>
      <c r="L16" s="6" t="s">
        <v>8</v>
      </c>
      <c r="M16" s="23"/>
      <c r="N16" s="6" t="s">
        <v>17</v>
      </c>
      <c r="O16" s="23"/>
      <c r="P16" s="1" t="s">
        <v>10</v>
      </c>
      <c r="Q16" s="72"/>
      <c r="R16" s="73"/>
      <c r="S16" t="str">
        <f>IF(A11="　4.その他",C63&amp;"/"&amp;F63,"")</f>
        <v/>
      </c>
      <c r="T16" t="str">
        <f>IF(A11="　4.その他",K63&amp;"/"&amp;M63,"")</f>
        <v/>
      </c>
    </row>
    <row r="17" spans="1:20" ht="23.25" customHeight="1" x14ac:dyDescent="0.4">
      <c r="A17" s="16" t="s">
        <v>32</v>
      </c>
      <c r="B17" s="15" t="s">
        <v>18</v>
      </c>
      <c r="C17" s="86"/>
      <c r="D17" s="86"/>
      <c r="E17" s="1" t="s">
        <v>8</v>
      </c>
      <c r="F17" s="23"/>
      <c r="G17" s="1" t="s">
        <v>17</v>
      </c>
      <c r="H17" s="23"/>
      <c r="I17" s="1" t="s">
        <v>10</v>
      </c>
      <c r="J17" s="1" t="s">
        <v>19</v>
      </c>
      <c r="K17" s="23"/>
      <c r="L17" s="1" t="s">
        <v>8</v>
      </c>
      <c r="M17" s="23"/>
      <c r="N17" s="1" t="s">
        <v>17</v>
      </c>
      <c r="O17" s="23"/>
      <c r="P17" s="1" t="s">
        <v>10</v>
      </c>
      <c r="Q17" s="72"/>
      <c r="R17" s="73"/>
      <c r="S17" t="s">
        <v>72</v>
      </c>
      <c r="T17" t="s">
        <v>75</v>
      </c>
    </row>
    <row r="18" spans="1:20" ht="17.25" customHeight="1" x14ac:dyDescent="0.35">
      <c r="A18" s="28" t="s">
        <v>2</v>
      </c>
      <c r="B18" s="1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9"/>
      <c r="S18" t="str">
        <f>IF(A11="　1.病気",C17&amp;"/"&amp;F17,IF(A11="　2.留学",C26&amp;"/"&amp;F26,IF(A11="　4.その他",C64&amp;"/"&amp;F64,"")))</f>
        <v/>
      </c>
      <c r="T18" t="str">
        <f>IF(A11="　1.病気",K17&amp;"/"&amp;M17,IF(A11="　2.留学",K26&amp;"/"&amp;M26,IF(A11="　4.その他",K64&amp;"/"&amp;M64,"")))</f>
        <v/>
      </c>
    </row>
    <row r="19" spans="1:20" ht="19.5" customHeight="1" x14ac:dyDescent="0.4">
      <c r="A19" s="87"/>
      <c r="B19" s="88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9"/>
    </row>
    <row r="20" spans="1:20" ht="23.25" customHeight="1" x14ac:dyDescent="0.4">
      <c r="A20" s="87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9"/>
      <c r="S20" t="s">
        <v>76</v>
      </c>
      <c r="T20" t="s">
        <v>67</v>
      </c>
    </row>
    <row r="21" spans="1:20" ht="23.25" customHeight="1" x14ac:dyDescent="0.4">
      <c r="A21" s="90"/>
      <c r="B21" s="91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2"/>
      <c r="S21" t="str">
        <f>IF(J11="　1.病気",C16&amp;"/"&amp;F16,IF(J11="　2.留学",C25&amp;"/"&amp;F25,IF(J11="　4.その他",C62&amp;"/"&amp;F62,"")))</f>
        <v/>
      </c>
      <c r="T21" t="str">
        <f>IF(J11="　1.病気",K16&amp;"/"&amp;M16,IF(J11="　2.留学",K25&amp;"/"&amp;M25,IF(J11="　4.その他",K62&amp;"/"&amp;M62,"")))</f>
        <v/>
      </c>
    </row>
    <row r="22" spans="1:20" s="5" customFormat="1" ht="27" customHeight="1" x14ac:dyDescent="0.4">
      <c r="A22" s="47" t="s">
        <v>12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  <c r="R22" s="49"/>
      <c r="S22" s="5" t="s">
        <v>73</v>
      </c>
      <c r="T22" s="5" t="s">
        <v>74</v>
      </c>
    </row>
    <row r="23" spans="1:20" ht="27" customHeight="1" x14ac:dyDescent="0.4">
      <c r="A23" s="11" t="s">
        <v>3</v>
      </c>
      <c r="B23" s="1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7"/>
      <c r="S23" t="str">
        <f>IF(J11="　4.その他",C63&amp;"/"&amp;F63,"")</f>
        <v/>
      </c>
      <c r="T23" t="str">
        <f>IF(J11="　4.その他",K63&amp;"/"&amp;M63,"")</f>
        <v/>
      </c>
    </row>
    <row r="24" spans="1:20" ht="23.25" customHeight="1" x14ac:dyDescent="0.4">
      <c r="A24" s="8" t="s">
        <v>4</v>
      </c>
      <c r="B24" s="1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1"/>
      <c r="S24" t="s">
        <v>72</v>
      </c>
      <c r="T24" t="s">
        <v>75</v>
      </c>
    </row>
    <row r="25" spans="1:20" ht="23.25" customHeight="1" x14ac:dyDescent="0.4">
      <c r="A25" s="8" t="s">
        <v>21</v>
      </c>
      <c r="B25" s="1" t="s">
        <v>18</v>
      </c>
      <c r="C25" s="83"/>
      <c r="D25" s="83"/>
      <c r="E25" s="1" t="s">
        <v>8</v>
      </c>
      <c r="F25" s="23"/>
      <c r="G25" s="1" t="s">
        <v>17</v>
      </c>
      <c r="H25" s="23"/>
      <c r="I25" s="1" t="s">
        <v>10</v>
      </c>
      <c r="J25" s="1" t="s">
        <v>19</v>
      </c>
      <c r="K25" s="23"/>
      <c r="L25" s="1" t="s">
        <v>8</v>
      </c>
      <c r="M25" s="23"/>
      <c r="N25" s="1" t="s">
        <v>17</v>
      </c>
      <c r="O25" s="23"/>
      <c r="P25" s="1" t="s">
        <v>10</v>
      </c>
      <c r="Q25" s="1"/>
      <c r="R25" s="9"/>
      <c r="S25" t="str">
        <f>IF(J11="　1.病気",C17&amp;"/"&amp;F17,IF(J11="　2.留学",C26&amp;"/"&amp;F26,IF(J11="　4.その他",C64&amp;"/"&amp;F64,"")))</f>
        <v/>
      </c>
      <c r="T25" t="str">
        <f>IF(J11="　1.病気",K17&amp;"/"&amp;M17,IF(J11="　2.留学",K26&amp;"/"&amp;M26,IF(J11="　4.その他",K64&amp;"/"&amp;M64,"")))</f>
        <v/>
      </c>
    </row>
    <row r="26" spans="1:20" ht="23.25" customHeight="1" x14ac:dyDescent="0.4">
      <c r="A26" s="8" t="s">
        <v>20</v>
      </c>
      <c r="B26" s="1" t="s">
        <v>18</v>
      </c>
      <c r="C26" s="84"/>
      <c r="D26" s="84"/>
      <c r="E26" s="1" t="s">
        <v>8</v>
      </c>
      <c r="F26" s="23"/>
      <c r="G26" s="1" t="s">
        <v>17</v>
      </c>
      <c r="H26" s="23"/>
      <c r="I26" s="1" t="s">
        <v>10</v>
      </c>
      <c r="J26" s="1" t="s">
        <v>19</v>
      </c>
      <c r="K26" s="23"/>
      <c r="L26" s="1" t="s">
        <v>8</v>
      </c>
      <c r="M26" s="23"/>
      <c r="N26" s="1" t="s">
        <v>17</v>
      </c>
      <c r="O26" s="23"/>
      <c r="P26" s="1" t="s">
        <v>10</v>
      </c>
      <c r="Q26" s="1"/>
      <c r="R26" s="9"/>
    </row>
    <row r="27" spans="1:20" ht="27" customHeight="1" x14ac:dyDescent="0.4">
      <c r="A27" s="8" t="s">
        <v>14</v>
      </c>
      <c r="B27" s="1"/>
      <c r="C27" s="82"/>
      <c r="D27" s="82"/>
      <c r="E27" s="82"/>
      <c r="F27" s="82"/>
      <c r="G27" s="82"/>
      <c r="H27" s="82"/>
      <c r="I27" s="82"/>
      <c r="J27" s="82"/>
      <c r="K27" s="82"/>
      <c r="L27" s="50" t="s">
        <v>89</v>
      </c>
      <c r="M27" s="50"/>
      <c r="N27" s="50"/>
      <c r="O27" s="50"/>
      <c r="P27" s="50"/>
      <c r="Q27" s="50"/>
      <c r="R27" s="12"/>
    </row>
    <row r="28" spans="1:20" s="5" customFormat="1" ht="27" customHeight="1" x14ac:dyDescent="0.4">
      <c r="A28" s="47" t="s">
        <v>13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9"/>
      <c r="S28" s="5" t="s">
        <v>84</v>
      </c>
      <c r="T28" s="5" t="s">
        <v>83</v>
      </c>
    </row>
    <row r="29" spans="1:20" ht="24" customHeight="1" x14ac:dyDescent="0.4">
      <c r="A29" s="11" t="s">
        <v>5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93"/>
      <c r="S29" t="str">
        <f>IF(A11="　1.病気",B15,IF(A11="　2.留学",C24&amp;"/"&amp;C23&amp;"/"&amp;C27,""))</f>
        <v/>
      </c>
      <c r="T29" t="str">
        <f>IF(J11="　1.病気",B15,IF(J11="　2.留学",C24&amp;"/"&amp;C23&amp;"/"&amp;C27,""))</f>
        <v/>
      </c>
    </row>
    <row r="30" spans="1:20" ht="15.75" customHeight="1" x14ac:dyDescent="0.4">
      <c r="A30" s="27" t="s">
        <v>6</v>
      </c>
      <c r="B30" s="1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5"/>
    </row>
    <row r="31" spans="1:20" ht="21.75" customHeight="1" x14ac:dyDescent="0.4">
      <c r="A31" s="87"/>
      <c r="B31" s="88"/>
      <c r="C31" s="88"/>
      <c r="D31" s="88"/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9"/>
    </row>
    <row r="32" spans="1:20" ht="21.75" customHeight="1" x14ac:dyDescent="0.4">
      <c r="A32" s="87"/>
      <c r="B32" s="88"/>
      <c r="C32" s="88"/>
      <c r="D32" s="88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9"/>
    </row>
    <row r="33" spans="1:19" ht="21.75" customHeight="1" x14ac:dyDescent="0.4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9"/>
    </row>
    <row r="34" spans="1:19" ht="21.75" customHeight="1" x14ac:dyDescent="0.4">
      <c r="A34" s="87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9"/>
    </row>
    <row r="35" spans="1:19" ht="21.75" customHeight="1" thickBot="1" x14ac:dyDescent="0.45">
      <c r="A35" s="96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8"/>
    </row>
    <row r="36" spans="1:19" s="1" customFormat="1" x14ac:dyDescent="0.4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</row>
    <row r="37" spans="1:19" s="1" customFormat="1" x14ac:dyDescent="0.4">
      <c r="A37"/>
      <c r="B37"/>
      <c r="C37"/>
      <c r="D37"/>
      <c r="E37"/>
      <c r="F37"/>
      <c r="G37"/>
      <c r="H37"/>
      <c r="I37"/>
      <c r="J37"/>
      <c r="K37"/>
      <c r="L37"/>
      <c r="M37"/>
      <c r="N37" s="46" t="s">
        <v>39</v>
      </c>
      <c r="O37" s="46"/>
      <c r="P37" s="46"/>
      <c r="Q37" s="46"/>
      <c r="R37" s="46"/>
    </row>
    <row r="38" spans="1:19" s="1" customFormat="1" ht="19.5" x14ac:dyDescent="0.4">
      <c r="A38"/>
      <c r="B38"/>
      <c r="C38"/>
      <c r="D38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/>
      <c r="Q38"/>
      <c r="R38"/>
    </row>
    <row r="39" spans="1:19" s="1" customFormat="1" ht="19.5" thickBot="1" x14ac:dyDescent="0.45">
      <c r="A39" s="7" t="s">
        <v>85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43">
        <f>M7</f>
        <v>0</v>
      </c>
      <c r="N39" s="7" t="s">
        <v>8</v>
      </c>
      <c r="O39" s="43">
        <f>O7</f>
        <v>0</v>
      </c>
      <c r="P39" s="7" t="s">
        <v>9</v>
      </c>
      <c r="Q39" s="43">
        <f>Q7</f>
        <v>0</v>
      </c>
      <c r="R39" s="7" t="s">
        <v>10</v>
      </c>
    </row>
    <row r="40" spans="1:19" s="1" customFormat="1" x14ac:dyDescent="0.4">
      <c r="A40" s="54" t="s">
        <v>27</v>
      </c>
      <c r="B40" s="55"/>
      <c r="C40" s="51" t="s">
        <v>26</v>
      </c>
      <c r="D40" s="52"/>
      <c r="E40" s="53"/>
      <c r="F40" s="56" t="s">
        <v>25</v>
      </c>
      <c r="G40" s="56"/>
      <c r="H40" s="56" t="s">
        <v>24</v>
      </c>
      <c r="I40" s="56"/>
      <c r="J40" s="55" t="s">
        <v>22</v>
      </c>
      <c r="K40" s="55"/>
      <c r="L40" s="57" t="s">
        <v>23</v>
      </c>
      <c r="M40" s="57"/>
      <c r="N40" s="57"/>
      <c r="O40" s="57"/>
      <c r="P40" s="57"/>
      <c r="Q40" s="57"/>
      <c r="R40" s="58"/>
    </row>
    <row r="41" spans="1:19" ht="23.25" customHeight="1" x14ac:dyDescent="0.4">
      <c r="A41" s="99">
        <f>A9</f>
        <v>0</v>
      </c>
      <c r="B41" s="100"/>
      <c r="C41" s="101">
        <f>C9</f>
        <v>0</v>
      </c>
      <c r="D41" s="102"/>
      <c r="E41" s="103"/>
      <c r="F41" s="24">
        <f>F9</f>
        <v>0</v>
      </c>
      <c r="G41" s="25" t="s">
        <v>40</v>
      </c>
      <c r="H41" s="24">
        <f>H9</f>
        <v>0</v>
      </c>
      <c r="I41" s="13" t="s">
        <v>41</v>
      </c>
      <c r="J41" s="104">
        <f>J9</f>
        <v>0</v>
      </c>
      <c r="K41" s="103"/>
      <c r="L41" s="105">
        <f>L9</f>
        <v>0</v>
      </c>
      <c r="M41" s="106"/>
      <c r="N41" s="106"/>
      <c r="O41" s="106"/>
      <c r="P41" s="106"/>
      <c r="Q41" s="106"/>
      <c r="R41" s="107"/>
    </row>
    <row r="42" spans="1:19" s="5" customFormat="1" ht="27" customHeight="1" x14ac:dyDescent="0.4">
      <c r="A42" s="47" t="s">
        <v>42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9"/>
    </row>
    <row r="43" spans="1:19" x14ac:dyDescent="0.4">
      <c r="A43" s="147" t="s">
        <v>45</v>
      </c>
      <c r="B43" s="148"/>
      <c r="C43" s="148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9"/>
    </row>
    <row r="44" spans="1:19" s="29" customFormat="1" ht="21.75" customHeight="1" x14ac:dyDescent="0.4">
      <c r="A44" s="74"/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31"/>
    </row>
    <row r="45" spans="1:19" x14ac:dyDescent="0.4">
      <c r="A45" s="108" t="str">
        <f>IF(A44="（２）国等の要請に応えて休学し、公益事業（青年海外協力隊、兵役等）に参加 ※1）",S45,IF(A44="（３）学資獲得のためのアルバイト苦による場合（留学生を除く） ※2）",S46,IF(A44="（５）新型コロナウイルス感染症の影響を受けたと認められる場合  ※3）",S47,"")))</f>
        <v/>
      </c>
      <c r="B45" s="109"/>
      <c r="C45" s="109"/>
      <c r="D45" s="109"/>
      <c r="E45" s="109"/>
      <c r="F45" s="109"/>
      <c r="G45" s="109"/>
      <c r="H45" s="109"/>
      <c r="I45" s="109"/>
      <c r="J45" s="109"/>
      <c r="K45" s="109"/>
      <c r="L45" s="109"/>
      <c r="M45" s="109"/>
      <c r="N45" s="109"/>
      <c r="O45" s="109"/>
      <c r="P45" s="109"/>
      <c r="Q45" s="109"/>
      <c r="R45" s="110"/>
      <c r="S45" t="s">
        <v>46</v>
      </c>
    </row>
    <row r="46" spans="1:19" x14ac:dyDescent="0.4">
      <c r="A46" s="108"/>
      <c r="B46" s="109"/>
      <c r="C46" s="109"/>
      <c r="D46" s="109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10"/>
      <c r="S46" t="s">
        <v>47</v>
      </c>
    </row>
    <row r="47" spans="1:19" x14ac:dyDescent="0.4">
      <c r="A47" s="108"/>
      <c r="B47" s="109"/>
      <c r="C47" s="109"/>
      <c r="D47" s="109"/>
      <c r="E47" s="109"/>
      <c r="F47" s="109"/>
      <c r="G47" s="109"/>
      <c r="H47" s="109"/>
      <c r="I47" s="109"/>
      <c r="J47" s="109"/>
      <c r="K47" s="109"/>
      <c r="L47" s="109"/>
      <c r="M47" s="109"/>
      <c r="N47" s="109"/>
      <c r="O47" s="109"/>
      <c r="P47" s="109"/>
      <c r="Q47" s="109"/>
      <c r="R47" s="110"/>
      <c r="S47" t="s">
        <v>82</v>
      </c>
    </row>
    <row r="48" spans="1:19" x14ac:dyDescent="0.4">
      <c r="A48" s="133" t="s">
        <v>61</v>
      </c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5"/>
    </row>
    <row r="49" spans="1:18" ht="21.75" customHeight="1" x14ac:dyDescent="0.4">
      <c r="A49" s="74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32"/>
    </row>
    <row r="50" spans="1:18" x14ac:dyDescent="0.4">
      <c r="A50" s="108" t="str">
        <f>IF(A49="（２）国等の要請に応えて休学し、公益事業（青年海外協力隊、兵役等）に参加 ※1）",S45,IF(A49="（３）学資獲得のためのアルバイト苦による場合（留学生を除く） ※2）",S46,IF(A49="（５）新型コロナウイルス感染症の影響を受けたと認められる場合  ※3）",S47,"")))</f>
        <v/>
      </c>
      <c r="B50" s="109"/>
      <c r="C50" s="109"/>
      <c r="D50" s="109"/>
      <c r="E50" s="109"/>
      <c r="F50" s="109"/>
      <c r="G50" s="109"/>
      <c r="H50" s="109"/>
      <c r="I50" s="109"/>
      <c r="J50" s="109"/>
      <c r="K50" s="109"/>
      <c r="L50" s="109"/>
      <c r="M50" s="109"/>
      <c r="N50" s="109"/>
      <c r="O50" s="109"/>
      <c r="P50" s="109"/>
      <c r="Q50" s="109"/>
      <c r="R50" s="110"/>
    </row>
    <row r="51" spans="1:18" x14ac:dyDescent="0.4">
      <c r="A51" s="108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10"/>
    </row>
    <row r="52" spans="1:18" x14ac:dyDescent="0.4">
      <c r="A52" s="111"/>
      <c r="B52" s="112"/>
      <c r="C52" s="112"/>
      <c r="D52" s="112"/>
      <c r="E52" s="112"/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2"/>
      <c r="Q52" s="112"/>
      <c r="R52" s="113"/>
    </row>
    <row r="53" spans="1:18" x14ac:dyDescent="0.4">
      <c r="A53" s="130" t="s">
        <v>48</v>
      </c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2"/>
    </row>
    <row r="54" spans="1:18" x14ac:dyDescent="0.4">
      <c r="A54" s="114"/>
      <c r="B54" s="115"/>
      <c r="C54" s="115"/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6"/>
    </row>
    <row r="55" spans="1:18" x14ac:dyDescent="0.4">
      <c r="A55" s="117"/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  <c r="R55" s="119"/>
    </row>
    <row r="56" spans="1:18" x14ac:dyDescent="0.4">
      <c r="A56" s="117"/>
      <c r="B56" s="118"/>
      <c r="C56" s="118"/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9"/>
    </row>
    <row r="57" spans="1:18" x14ac:dyDescent="0.4">
      <c r="A57" s="117"/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9"/>
    </row>
    <row r="58" spans="1:18" x14ac:dyDescent="0.4">
      <c r="A58" s="117"/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9"/>
    </row>
    <row r="59" spans="1:18" x14ac:dyDescent="0.4">
      <c r="A59" s="117"/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9"/>
    </row>
    <row r="60" spans="1:18" x14ac:dyDescent="0.4">
      <c r="A60" s="120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2"/>
    </row>
    <row r="61" spans="1:18" ht="23.25" customHeight="1" x14ac:dyDescent="0.4">
      <c r="A61" s="147" t="s">
        <v>49</v>
      </c>
      <c r="B61" s="148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9"/>
    </row>
    <row r="62" spans="1:18" ht="22.5" customHeight="1" x14ac:dyDescent="0.4">
      <c r="A62" s="36" t="s">
        <v>44</v>
      </c>
      <c r="B62" s="37" t="s">
        <v>18</v>
      </c>
      <c r="C62" s="83"/>
      <c r="D62" s="83"/>
      <c r="E62" s="37" t="s">
        <v>8</v>
      </c>
      <c r="F62" s="40"/>
      <c r="G62" s="37" t="s">
        <v>17</v>
      </c>
      <c r="H62" s="40"/>
      <c r="I62" s="37" t="s">
        <v>10</v>
      </c>
      <c r="J62" s="37" t="s">
        <v>19</v>
      </c>
      <c r="K62" s="40"/>
      <c r="L62" s="37" t="s">
        <v>8</v>
      </c>
      <c r="M62" s="40"/>
      <c r="N62" s="37" t="s">
        <v>17</v>
      </c>
      <c r="O62" s="40"/>
      <c r="P62" s="37" t="s">
        <v>10</v>
      </c>
      <c r="Q62" s="152"/>
      <c r="R62" s="153"/>
    </row>
    <row r="63" spans="1:18" ht="22.5" customHeight="1" x14ac:dyDescent="0.4">
      <c r="A63" s="33" t="s">
        <v>43</v>
      </c>
      <c r="B63" s="1" t="s">
        <v>18</v>
      </c>
      <c r="C63" s="84"/>
      <c r="D63" s="84"/>
      <c r="E63" s="1" t="s">
        <v>8</v>
      </c>
      <c r="F63" s="39"/>
      <c r="G63" s="1" t="s">
        <v>17</v>
      </c>
      <c r="H63" s="39"/>
      <c r="I63" s="1" t="s">
        <v>10</v>
      </c>
      <c r="J63" s="1" t="s">
        <v>19</v>
      </c>
      <c r="K63" s="39"/>
      <c r="L63" s="1" t="s">
        <v>8</v>
      </c>
      <c r="M63" s="39"/>
      <c r="N63" s="1" t="s">
        <v>17</v>
      </c>
      <c r="O63" s="39"/>
      <c r="P63" s="1" t="s">
        <v>10</v>
      </c>
      <c r="Q63" s="72"/>
      <c r="R63" s="73"/>
    </row>
    <row r="64" spans="1:18" ht="22.5" customHeight="1" x14ac:dyDescent="0.4">
      <c r="A64" s="16" t="s">
        <v>20</v>
      </c>
      <c r="B64" s="15" t="s">
        <v>18</v>
      </c>
      <c r="C64" s="127"/>
      <c r="D64" s="127"/>
      <c r="E64" s="15" t="s">
        <v>8</v>
      </c>
      <c r="F64" s="38"/>
      <c r="G64" s="15" t="s">
        <v>17</v>
      </c>
      <c r="H64" s="38"/>
      <c r="I64" s="15" t="s">
        <v>10</v>
      </c>
      <c r="J64" s="15" t="s">
        <v>19</v>
      </c>
      <c r="K64" s="38"/>
      <c r="L64" s="15" t="s">
        <v>8</v>
      </c>
      <c r="M64" s="38"/>
      <c r="N64" s="15" t="s">
        <v>17</v>
      </c>
      <c r="O64" s="38"/>
      <c r="P64" s="15" t="s">
        <v>10</v>
      </c>
      <c r="Q64" s="154"/>
      <c r="R64" s="155"/>
    </row>
    <row r="65" spans="1:18" x14ac:dyDescent="0.4">
      <c r="A65" s="130" t="s">
        <v>88</v>
      </c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2"/>
    </row>
    <row r="66" spans="1:18" ht="18.75" customHeight="1" x14ac:dyDescent="0.4">
      <c r="A66" s="34" t="s">
        <v>50</v>
      </c>
      <c r="B66" s="123" t="s">
        <v>51</v>
      </c>
      <c r="C66" s="124"/>
      <c r="D66" s="101" t="s">
        <v>87</v>
      </c>
      <c r="E66" s="102"/>
      <c r="F66" s="101" t="s">
        <v>86</v>
      </c>
      <c r="G66" s="103"/>
      <c r="H66" s="101" t="s">
        <v>52</v>
      </c>
      <c r="I66" s="102"/>
      <c r="J66" s="102"/>
      <c r="K66" s="102"/>
      <c r="L66" s="102"/>
      <c r="M66" s="102"/>
      <c r="N66" s="102"/>
      <c r="O66" s="102"/>
      <c r="P66" s="102"/>
      <c r="Q66" s="102"/>
      <c r="R66" s="136"/>
    </row>
    <row r="67" spans="1:18" ht="20.25" customHeight="1" x14ac:dyDescent="0.4">
      <c r="A67" s="35" t="s">
        <v>62</v>
      </c>
      <c r="B67" s="125" t="s">
        <v>53</v>
      </c>
      <c r="C67" s="126"/>
      <c r="D67" s="137" t="s">
        <v>65</v>
      </c>
      <c r="E67" s="156"/>
      <c r="F67" s="137" t="s">
        <v>63</v>
      </c>
      <c r="G67" s="138"/>
      <c r="H67" s="128" t="s">
        <v>64</v>
      </c>
      <c r="I67" s="128"/>
      <c r="J67" s="128"/>
      <c r="K67" s="128"/>
      <c r="L67" s="128"/>
      <c r="M67" s="128"/>
      <c r="N67" s="128"/>
      <c r="O67" s="128"/>
      <c r="P67" s="128"/>
      <c r="Q67" s="128"/>
      <c r="R67" s="129"/>
    </row>
    <row r="68" spans="1:18" ht="20.25" customHeight="1" x14ac:dyDescent="0.4">
      <c r="A68" s="41"/>
      <c r="B68" s="101" t="s">
        <v>53</v>
      </c>
      <c r="C68" s="103"/>
      <c r="D68" s="143"/>
      <c r="E68" s="157"/>
      <c r="F68" s="143"/>
      <c r="G68" s="144"/>
      <c r="H68" s="139"/>
      <c r="I68" s="139"/>
      <c r="J68" s="139"/>
      <c r="K68" s="139"/>
      <c r="L68" s="139"/>
      <c r="M68" s="139"/>
      <c r="N68" s="139"/>
      <c r="O68" s="139"/>
      <c r="P68" s="139"/>
      <c r="Q68" s="139"/>
      <c r="R68" s="140"/>
    </row>
    <row r="69" spans="1:18" ht="20.25" customHeight="1" x14ac:dyDescent="0.4">
      <c r="A69" s="41"/>
      <c r="B69" s="101" t="s">
        <v>54</v>
      </c>
      <c r="C69" s="103"/>
      <c r="D69" s="143"/>
      <c r="E69" s="157"/>
      <c r="F69" s="143"/>
      <c r="G69" s="144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40"/>
    </row>
    <row r="70" spans="1:18" ht="20.25" customHeight="1" x14ac:dyDescent="0.4">
      <c r="A70" s="41"/>
      <c r="B70" s="101" t="s">
        <v>55</v>
      </c>
      <c r="C70" s="103"/>
      <c r="D70" s="143"/>
      <c r="E70" s="157"/>
      <c r="F70" s="143"/>
      <c r="G70" s="144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40"/>
    </row>
    <row r="71" spans="1:18" ht="20.25" customHeight="1" x14ac:dyDescent="0.4">
      <c r="A71" s="41"/>
      <c r="B71" s="101" t="s">
        <v>56</v>
      </c>
      <c r="C71" s="103"/>
      <c r="D71" s="143"/>
      <c r="E71" s="157"/>
      <c r="F71" s="143"/>
      <c r="G71" s="144"/>
      <c r="H71" s="139"/>
      <c r="I71" s="139"/>
      <c r="J71" s="139"/>
      <c r="K71" s="139"/>
      <c r="L71" s="139"/>
      <c r="M71" s="139"/>
      <c r="N71" s="139"/>
      <c r="O71" s="139"/>
      <c r="P71" s="139"/>
      <c r="Q71" s="139"/>
      <c r="R71" s="140"/>
    </row>
    <row r="72" spans="1:18" ht="20.25" customHeight="1" x14ac:dyDescent="0.4">
      <c r="A72" s="41"/>
      <c r="B72" s="101" t="s">
        <v>57</v>
      </c>
      <c r="C72" s="103"/>
      <c r="D72" s="143"/>
      <c r="E72" s="157"/>
      <c r="F72" s="143"/>
      <c r="G72" s="144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40"/>
    </row>
    <row r="73" spans="1:18" x14ac:dyDescent="0.4">
      <c r="A73" s="41"/>
      <c r="B73" s="101" t="s">
        <v>58</v>
      </c>
      <c r="C73" s="103"/>
      <c r="D73" s="143"/>
      <c r="E73" s="157"/>
      <c r="F73" s="143"/>
      <c r="G73" s="144"/>
      <c r="H73" s="139"/>
      <c r="I73" s="139"/>
      <c r="J73" s="139"/>
      <c r="K73" s="139"/>
      <c r="L73" s="139"/>
      <c r="M73" s="139"/>
      <c r="N73" s="139"/>
      <c r="O73" s="139"/>
      <c r="P73" s="139"/>
      <c r="Q73" s="139"/>
      <c r="R73" s="140"/>
    </row>
    <row r="74" spans="1:18" x14ac:dyDescent="0.4">
      <c r="A74" s="41"/>
      <c r="B74" s="101" t="s">
        <v>59</v>
      </c>
      <c r="C74" s="103"/>
      <c r="D74" s="143"/>
      <c r="E74" s="157"/>
      <c r="F74" s="143"/>
      <c r="G74" s="144"/>
      <c r="H74" s="139"/>
      <c r="I74" s="139"/>
      <c r="J74" s="139"/>
      <c r="K74" s="139"/>
      <c r="L74" s="139"/>
      <c r="M74" s="139"/>
      <c r="N74" s="139"/>
      <c r="O74" s="139"/>
      <c r="P74" s="139"/>
      <c r="Q74" s="139"/>
      <c r="R74" s="140"/>
    </row>
    <row r="75" spans="1:18" ht="19.5" thickBot="1" x14ac:dyDescent="0.45">
      <c r="A75" s="42"/>
      <c r="B75" s="141" t="s">
        <v>60</v>
      </c>
      <c r="C75" s="142"/>
      <c r="D75" s="145"/>
      <c r="E75" s="158"/>
      <c r="F75" s="145"/>
      <c r="G75" s="146"/>
      <c r="H75" s="150"/>
      <c r="I75" s="150"/>
      <c r="J75" s="150"/>
      <c r="K75" s="150"/>
      <c r="L75" s="150"/>
      <c r="M75" s="150"/>
      <c r="N75" s="150"/>
      <c r="O75" s="150"/>
      <c r="P75" s="150"/>
      <c r="Q75" s="150"/>
      <c r="R75" s="151"/>
    </row>
  </sheetData>
  <sheetProtection algorithmName="SHA-512" hashValue="AWpuPYz+QtcpRPTTLMnl47NrTNdjTdRDxqa1RPVZxmY5REI0qETOBd9CNDbUR35RcAgH9DAWcL1vpA0FbYlHWA==" saltValue="9Ns23v5E6++4xIzqL2+Gkw==" spinCount="100000" sheet="1" objects="1" scenarios="1" selectLockedCells="1"/>
  <mergeCells count="97">
    <mergeCell ref="A43:R43"/>
    <mergeCell ref="H74:R74"/>
    <mergeCell ref="H75:R75"/>
    <mergeCell ref="A61:R61"/>
    <mergeCell ref="A65:R65"/>
    <mergeCell ref="Q62:R64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B74:C74"/>
    <mergeCell ref="B75:C75"/>
    <mergeCell ref="F74:G74"/>
    <mergeCell ref="F75:G75"/>
    <mergeCell ref="F68:G68"/>
    <mergeCell ref="F69:G69"/>
    <mergeCell ref="F70:G70"/>
    <mergeCell ref="F71:G71"/>
    <mergeCell ref="F72:G72"/>
    <mergeCell ref="F73:G73"/>
    <mergeCell ref="H68:R68"/>
    <mergeCell ref="B73:C73"/>
    <mergeCell ref="B68:C68"/>
    <mergeCell ref="B69:C69"/>
    <mergeCell ref="B70:C70"/>
    <mergeCell ref="B71:C71"/>
    <mergeCell ref="B72:C72"/>
    <mergeCell ref="H69:R69"/>
    <mergeCell ref="H70:R70"/>
    <mergeCell ref="H71:R71"/>
    <mergeCell ref="H72:R72"/>
    <mergeCell ref="H73:R73"/>
    <mergeCell ref="A45:R47"/>
    <mergeCell ref="A50:R52"/>
    <mergeCell ref="A54:R60"/>
    <mergeCell ref="B66:C66"/>
    <mergeCell ref="B67:C67"/>
    <mergeCell ref="C62:D62"/>
    <mergeCell ref="C63:D63"/>
    <mergeCell ref="C64:D64"/>
    <mergeCell ref="H67:R67"/>
    <mergeCell ref="A53:R53"/>
    <mergeCell ref="A48:R48"/>
    <mergeCell ref="A49:Q49"/>
    <mergeCell ref="H66:R66"/>
    <mergeCell ref="F66:G66"/>
    <mergeCell ref="F67:G67"/>
    <mergeCell ref="A42:R42"/>
    <mergeCell ref="A41:B41"/>
    <mergeCell ref="C41:E41"/>
    <mergeCell ref="J41:K41"/>
    <mergeCell ref="L41:R41"/>
    <mergeCell ref="N37:R37"/>
    <mergeCell ref="A40:B40"/>
    <mergeCell ref="C40:E40"/>
    <mergeCell ref="F40:G40"/>
    <mergeCell ref="H40:I40"/>
    <mergeCell ref="J40:K40"/>
    <mergeCell ref="L40:R40"/>
    <mergeCell ref="B15:R15"/>
    <mergeCell ref="Q16:R17"/>
    <mergeCell ref="A44:Q44"/>
    <mergeCell ref="C23:R23"/>
    <mergeCell ref="J11:Q11"/>
    <mergeCell ref="A11:H11"/>
    <mergeCell ref="C24:R24"/>
    <mergeCell ref="C27:K27"/>
    <mergeCell ref="C25:D25"/>
    <mergeCell ref="C26:D26"/>
    <mergeCell ref="C16:D16"/>
    <mergeCell ref="C17:D17"/>
    <mergeCell ref="A19:R21"/>
    <mergeCell ref="B29:R29"/>
    <mergeCell ref="C30:R30"/>
    <mergeCell ref="A31:R35"/>
    <mergeCell ref="N2:R2"/>
    <mergeCell ref="A13:R13"/>
    <mergeCell ref="A28:R28"/>
    <mergeCell ref="A22:R22"/>
    <mergeCell ref="L27:Q27"/>
    <mergeCell ref="C8:E8"/>
    <mergeCell ref="A8:B8"/>
    <mergeCell ref="F8:G8"/>
    <mergeCell ref="H8:I8"/>
    <mergeCell ref="J8:K8"/>
    <mergeCell ref="L8:R8"/>
    <mergeCell ref="A9:B9"/>
    <mergeCell ref="C9:E9"/>
    <mergeCell ref="J9:K9"/>
    <mergeCell ref="L9:R9"/>
    <mergeCell ref="C18:R18"/>
  </mergeCells>
  <phoneticPr fontId="1"/>
  <conditionalFormatting sqref="A9:F9 H9 J9:R9 A11:H11">
    <cfRule type="containsBlanks" dxfId="23" priority="30">
      <formula>LEN(TRIM(A9))=0</formula>
    </cfRule>
  </conditionalFormatting>
  <conditionalFormatting sqref="B15:R15">
    <cfRule type="expression" dxfId="22" priority="28">
      <formula>IF(AND(OR($A$11="　1.病気",$J$11="　1.病気"),$B$15=""),TRUE,FALSE)</formula>
    </cfRule>
  </conditionalFormatting>
  <conditionalFormatting sqref="C16">
    <cfRule type="expression" dxfId="21" priority="27">
      <formula>IF(AND(OR($A$11="　1.病気",$J$11="　1.病気"),$C$16=""),TRUE,FALSE)</formula>
    </cfRule>
  </conditionalFormatting>
  <conditionalFormatting sqref="F16">
    <cfRule type="expression" dxfId="20" priority="26">
      <formula>IF(AND(OR($A$11="　1.病気",$J$11="　1.病気"),$F$16=""),TRUE,FALSE)</formula>
    </cfRule>
  </conditionalFormatting>
  <conditionalFormatting sqref="K16">
    <cfRule type="expression" dxfId="19" priority="24">
      <formula>IF(AND(OR($A$11="　1.病気",$J$11="　1.病気"),$K$16=""),TRUE,FALSE)</formula>
    </cfRule>
  </conditionalFormatting>
  <conditionalFormatting sqref="M16">
    <cfRule type="expression" dxfId="18" priority="23">
      <formula>IF(AND(OR($A$11="　1.病気",$J$11="　1.病気"),$M$16=""),TRUE,FALSE)</formula>
    </cfRule>
  </conditionalFormatting>
  <conditionalFormatting sqref="C23:R23">
    <cfRule type="expression" dxfId="17" priority="21">
      <formula>IF(AND(OR($A$11="　2.留学",$J$11="　2.留学"),$C$23=""),TRUE,FALSE)</formula>
    </cfRule>
  </conditionalFormatting>
  <conditionalFormatting sqref="C24:R24">
    <cfRule type="expression" dxfId="16" priority="20">
      <formula>IF(AND(OR($A$11="　2.留学",$J$11="　2.留学"),$C$24=""),TRUE,FALSE)</formula>
    </cfRule>
  </conditionalFormatting>
  <conditionalFormatting sqref="C25">
    <cfRule type="expression" dxfId="15" priority="19">
      <formula>IF(AND(OR($A$11="　2.留学",$J$11="　2.留学"),$C$25=""),TRUE,FALSE)</formula>
    </cfRule>
  </conditionalFormatting>
  <conditionalFormatting sqref="F25">
    <cfRule type="expression" dxfId="14" priority="18">
      <formula>IF(AND(OR($A$11="　2.留学",$J$11="　2.留学"),$F$25=""),TRUE,FALSE)</formula>
    </cfRule>
  </conditionalFormatting>
  <conditionalFormatting sqref="K25">
    <cfRule type="expression" dxfId="13" priority="17">
      <formula>IF(AND(OR($A$11="　2.留学",$J$11="　2.留学"),$K$25=""),TRUE,FALSE)</formula>
    </cfRule>
  </conditionalFormatting>
  <conditionalFormatting sqref="M25">
    <cfRule type="expression" dxfId="12" priority="16">
      <formula>IF(AND(OR($A$11="　2.留学",$J$11="　2.留学"),$M$25=""),TRUE,FALSE)</formula>
    </cfRule>
  </conditionalFormatting>
  <conditionalFormatting sqref="C27:K27">
    <cfRule type="expression" dxfId="11" priority="15">
      <formula>IF(AND(OR($A$11="　2.留学",$J$11="　2.留学"),$C$27=""),TRUE,FALSE)</formula>
    </cfRule>
  </conditionalFormatting>
  <conditionalFormatting sqref="M7 O7 Q7">
    <cfRule type="containsBlanks" dxfId="10" priority="31">
      <formula>LEN(TRIM(M7))=0</formula>
    </cfRule>
  </conditionalFormatting>
  <conditionalFormatting sqref="B29:R29">
    <cfRule type="expression" dxfId="9" priority="13">
      <formula>IF(AND(OR($A$11="　3.博士論文作成",$J$11="　3.博士論文作成"),$B$29=""),TRUE,FALSE)</formula>
    </cfRule>
  </conditionalFormatting>
  <conditionalFormatting sqref="A44:Q44">
    <cfRule type="expression" dxfId="8" priority="9">
      <formula>IF(AND(OR($A$11="　4.その他",$J$11="　4.その他"),$A$44=""),TRUE,FALSE)</formula>
    </cfRule>
  </conditionalFormatting>
  <conditionalFormatting sqref="A54:R60">
    <cfRule type="expression" dxfId="7" priority="8">
      <formula>IF(AND(OR($A$11="　4.その他",$J$11="　4.その他"),$A$54=""),TRUE,FALSE)</formula>
    </cfRule>
  </conditionalFormatting>
  <conditionalFormatting sqref="C62:D62">
    <cfRule type="expression" dxfId="6" priority="7">
      <formula>IF(AND(OR($A$11="　4.その他",$J$11="　4.その他"),$C$62=""),TRUE,FALSE)</formula>
    </cfRule>
  </conditionalFormatting>
  <conditionalFormatting sqref="F62">
    <cfRule type="expression" dxfId="5" priority="6">
      <formula>IF(AND(OR($A$11="　4.その他",$J$11="　4.その他"),$F$62=""),TRUE,FALSE)</formula>
    </cfRule>
  </conditionalFormatting>
  <conditionalFormatting sqref="K62">
    <cfRule type="expression" dxfId="4" priority="5">
      <formula>IF(AND(OR($A$11="　4.その他",$J$11="　4.その他"),$K$62=""),TRUE,FALSE)</formula>
    </cfRule>
  </conditionalFormatting>
  <conditionalFormatting sqref="M62">
    <cfRule type="expression" dxfId="3" priority="4">
      <formula>IF(AND(OR($A$11="　4.その他",$J$11="　4.その他"),$M$62=""),TRUE,FALSE)</formula>
    </cfRule>
  </conditionalFormatting>
  <conditionalFormatting sqref="A66:R75">
    <cfRule type="expression" dxfId="2" priority="3">
      <formula>IF(AND(OR($A$11="　4.その他",$J$11="　4.その他"),$A$68=""),TRUE,FALSE)</formula>
    </cfRule>
  </conditionalFormatting>
  <conditionalFormatting sqref="A19:R21">
    <cfRule type="expression" dxfId="1" priority="2">
      <formula>IF(AND(OR($A$11="　1.病気",$J$11="　1.病気"),$A$19=""),TRUE,FALSE)</formula>
    </cfRule>
  </conditionalFormatting>
  <conditionalFormatting sqref="A31:R35">
    <cfRule type="expression" dxfId="0" priority="1">
      <formula>IF(AND(OR($A$11="　3.博士論文作成",$J$11="　3.博士論文作成"),$A$31=""),TRUE,FALSE)</formula>
    </cfRule>
  </conditionalFormatting>
  <dataValidations xWindow="565" yWindow="582" count="10">
    <dataValidation type="list" allowBlank="1" showInputMessage="1" showErrorMessage="1" error="プルダウンより部局名を選択してください。" sqref="A9:B9" xr:uid="{C6497C4F-5CCD-4DFB-AA33-1936FB4043D0}">
      <formula1>"文学,教育学,法学,経済学,理学,医学,医学（人間健康科学系）,薬学,工学,農学,総合人間学部,人間・環境学研究科,エネルギー科学研究科,アジア・アフリカ地域研究研究科,情報学研究科,生命科学研究科,地球環境学舎,公共政策教育部,経営管理教育部,法科大学院,総合生存学館"</formula1>
    </dataValidation>
    <dataValidation type="list" allowBlank="1" showInputMessage="1" showErrorMessage="1" error="プルダウンより課程を選択してください。" sqref="C9:E9" xr:uid="{8C366151-898F-4C05-B97F-683B82CC2EF7}">
      <formula1>"学部,修士,博士,専門職"</formula1>
    </dataValidation>
    <dataValidation type="whole" allowBlank="1" showInputMessage="1" showErrorMessage="1" error="西暦で入力してください。" sqref="F9" xr:uid="{E7B6CBE1-BF62-4E46-9896-81512A48726E}">
      <formula1>2011</formula1>
      <formula2>2022</formula2>
    </dataValidation>
    <dataValidation type="list" allowBlank="1" showInputMessage="1" showErrorMessage="1" error="プルダウンより選択してください。" sqref="H9" xr:uid="{CF8A1726-4A84-4500-BF09-37B83F5712E0}">
      <formula1>"4,5,9,10"</formula1>
    </dataValidation>
    <dataValidation type="list" allowBlank="1" showInputMessage="1" showErrorMessage="1" error="プルダウンより選択してください。" sqref="J11:Q11 A11:H11" xr:uid="{1CE81B48-6DD6-4724-A46A-1D654EA88DE0}">
      <formula1>"　1.病気,　2.留学,　3.博士論文作成,　4.その他"</formula1>
    </dataValidation>
    <dataValidation type="list" allowBlank="1" showInputMessage="1" showErrorMessage="1" error="プルダウンより選択してください。" sqref="C27:K27" xr:uid="{F151BAC7-92CC-4133-ABA7-FA099235E25E}">
      <formula1>"① 国 費(日本政府奨学金　※日本学生支援機構含む),② 大学の交換プログラム等,③ 私 費,④ 公共団体等からの助成 "</formula1>
    </dataValidation>
    <dataValidation type="list" allowBlank="1" showInputMessage="1" showErrorMessage="1" error="プルダウンより選択してください。" promptTitle="★アルバイトの場合は、根拠書類が必須です！！" prompt="_x000a_該当期間すべての年度分の年収金額のわかる_x000a_根拠書類（源泉徴収票や課税証明書等）を_x000a_二次申請時に提出してください！！" sqref="A49:Q49 A44:Q44" xr:uid="{F0C109C4-8C6B-4C7D-A320-8602B2F96DDC}">
      <formula1>"（１）出産・育児・介護,（２）国等の要請に応えて休学し、公益事業（青年海外協力隊、兵役等）に参加 ※1）,（３）学資獲得のためのアルバイト苦による場合（留学生を除く） ※2）,（４）申請者本人が障害者であるため学業・研究において修業年限以上の期間を要すると認められる場合,（５）新型コロナウイルス感染症の影響を受けたと認められる場合  ※3）"</formula1>
    </dataValidation>
    <dataValidation type="list" allowBlank="1" showInputMessage="1" showErrorMessage="1" error="プルダウンより選択してください。" sqref="F67:G75 D67:E67 D69:E75 D68:E68" xr:uid="{DD54074E-FACE-42A5-A2FF-86CE393A7198}">
      <formula1>"在学,出産,育児,介護,兵役,公共事業,インターン,アルバイト,新型コロナ,病気,障害,留学"</formula1>
    </dataValidation>
    <dataValidation allowBlank="1" showInputMessage="1" showErrorMessage="1" promptTitle="★二次申請時に診断書等を必ず提出してください！！" prompt="_x000a_診断書等が提出できない場合は、_x000a_病気を事由として申請できません！！" sqref="B15:R15" xr:uid="{9F9C1A8F-DAB0-474F-AE9C-D05E3234FBFB}"/>
    <dataValidation type="textLength" allowBlank="1" showInputMessage="1" showErrorMessage="1" error="10桁の学生番号を入力してください。" sqref="J9:K9" xr:uid="{65EDCA14-8AAD-4F26-B60E-F012B2D7BA08}">
      <formula1>10</formula1>
      <formula2>10</formula2>
    </dataValidation>
  </dataValidations>
  <pageMargins left="0.51181102362204722" right="0.51181102362204722" top="0.35433070866141736" bottom="0.35433070866141736" header="0.31496062992125984" footer="0.31496062992125984"/>
  <pageSetup paperSize="9" orientation="portrait" r:id="rId1"/>
  <rowBreaks count="1" manualBreakCount="1">
    <brk id="3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CB83B8-53CA-4D20-BA68-5C4EA04FF8D8}">
  <sheetPr codeName="Sheet2"/>
  <dimension ref="A1:V2"/>
  <sheetViews>
    <sheetView workbookViewId="0">
      <selection activeCell="G5" sqref="G5"/>
    </sheetView>
  </sheetViews>
  <sheetFormatPr defaultRowHeight="18.75" x14ac:dyDescent="0.4"/>
  <cols>
    <col min="3" max="3" width="12" customWidth="1"/>
    <col min="6" max="6" width="6.875" customWidth="1"/>
    <col min="7" max="7" width="9" customWidth="1"/>
    <col min="8" max="8" width="11.75" customWidth="1"/>
    <col min="9" max="11" width="12.375" customWidth="1"/>
    <col min="12" max="12" width="15.5" customWidth="1"/>
    <col min="13" max="13" width="11.625" customWidth="1"/>
  </cols>
  <sheetData>
    <row r="1" spans="1:22" s="45" customFormat="1" x14ac:dyDescent="0.4">
      <c r="A1" s="45" t="s">
        <v>22</v>
      </c>
      <c r="B1" s="45" t="s">
        <v>23</v>
      </c>
      <c r="C1" s="45" t="s">
        <v>33</v>
      </c>
      <c r="D1" s="45" t="s">
        <v>26</v>
      </c>
      <c r="E1" s="45" t="s">
        <v>25</v>
      </c>
      <c r="F1" s="45" t="s">
        <v>24</v>
      </c>
      <c r="G1" s="45" t="s">
        <v>35</v>
      </c>
      <c r="H1" s="45" t="s">
        <v>68</v>
      </c>
      <c r="I1" s="45" t="s">
        <v>69</v>
      </c>
      <c r="J1" s="45" t="s">
        <v>70</v>
      </c>
      <c r="K1" s="45" t="s">
        <v>71</v>
      </c>
      <c r="L1" s="45" t="s">
        <v>36</v>
      </c>
      <c r="M1" s="45" t="s">
        <v>37</v>
      </c>
      <c r="N1" s="45" t="s">
        <v>38</v>
      </c>
      <c r="O1" s="45" t="s">
        <v>34</v>
      </c>
      <c r="P1" s="45" t="s">
        <v>68</v>
      </c>
      <c r="Q1" s="45" t="s">
        <v>69</v>
      </c>
      <c r="R1" s="45" t="s">
        <v>70</v>
      </c>
      <c r="S1" s="45" t="s">
        <v>71</v>
      </c>
      <c r="T1" s="45" t="s">
        <v>36</v>
      </c>
      <c r="U1" s="45" t="s">
        <v>37</v>
      </c>
      <c r="V1" s="45" t="s">
        <v>38</v>
      </c>
    </row>
    <row r="2" spans="1:22" s="44" customFormat="1" x14ac:dyDescent="0.4">
      <c r="A2" s="44">
        <f>Sheet1!J9</f>
        <v>0</v>
      </c>
      <c r="B2" s="44">
        <f>Sheet1!L9</f>
        <v>0</v>
      </c>
      <c r="C2" s="44">
        <f>Sheet1!A9</f>
        <v>0</v>
      </c>
      <c r="D2" s="44">
        <f>Sheet1!C9</f>
        <v>0</v>
      </c>
      <c r="E2" s="44">
        <f>Sheet1!F9</f>
        <v>0</v>
      </c>
      <c r="F2" s="44">
        <f>Sheet1!H9</f>
        <v>0</v>
      </c>
      <c r="G2" s="44" t="str">
        <f>Sheet1!S8</f>
        <v/>
      </c>
      <c r="H2" s="44" t="str">
        <f>Sheet1!S14</f>
        <v/>
      </c>
      <c r="I2" s="44" t="str">
        <f>Sheet1!T14</f>
        <v/>
      </c>
      <c r="J2" s="44" t="str">
        <f>Sheet1!S16</f>
        <v/>
      </c>
      <c r="K2" s="44" t="str">
        <f>Sheet1!T16</f>
        <v/>
      </c>
      <c r="L2" s="44" t="str">
        <f>Sheet1!S18</f>
        <v/>
      </c>
      <c r="M2" s="44" t="str">
        <f>Sheet1!T18</f>
        <v/>
      </c>
      <c r="N2" s="44" t="str">
        <f>Sheet1!S29</f>
        <v/>
      </c>
      <c r="O2" s="44" t="str">
        <f>Sheet1!T8</f>
        <v/>
      </c>
      <c r="P2" s="44" t="str">
        <f>Sheet1!S21</f>
        <v/>
      </c>
      <c r="Q2" s="44" t="str">
        <f>Sheet1!T21</f>
        <v/>
      </c>
      <c r="R2" s="44" t="str">
        <f>Sheet1!S23</f>
        <v/>
      </c>
      <c r="S2" s="44" t="str">
        <f>Sheet1!T23</f>
        <v/>
      </c>
      <c r="T2" s="44" t="str">
        <f>Sheet1!S25</f>
        <v/>
      </c>
      <c r="U2" s="44" t="str">
        <f>Sheet1!T25</f>
        <v/>
      </c>
      <c r="V2" s="44" t="str">
        <f>Sheet1!T29</f>
        <v/>
      </c>
    </row>
  </sheetData>
  <sheetProtection algorithmName="SHA-512" hashValue="tEKn9J6T3oVe6MfYRQUS+KgND7prUHepoUwafxFL6KZOn+B0uc5CVio+XWqPPnSL6zYWcOrb5jYrX2bvQEEj9w==" saltValue="OBbyuxIcd3Yy5N2Q6m/j+Q==" spinCount="100000" sheet="1" objects="1" scenarios="1" selectLockedCells="1" selectUnlockedCells="1"/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職員作業用</vt:lpstr>
      <vt:lpstr>Sheet1!_Hlk91076714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shogaku5</dc:creator>
  <cp:lastModifiedBy>shogaku5</cp:lastModifiedBy>
  <cp:lastPrinted>2022-06-21T03:37:51Z</cp:lastPrinted>
  <dcterms:created xsi:type="dcterms:W3CDTF">2022-06-19T23:58:26Z</dcterms:created>
  <dcterms:modified xsi:type="dcterms:W3CDTF">2023-07-18T23:56:44Z</dcterms:modified>
</cp:coreProperties>
</file>